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DICIEMBRE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O38" i="2"/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<sst xmlns="http://schemas.openxmlformats.org/spreadsheetml/2006/main" count="196" uniqueCount="114">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</sst>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108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H1" workbookViewId="0">
      <selection activeCell="Q59" sqref="Q59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107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78" t="s">
        <v>66</v>
      </c>
      <c r="D9" s="79" t="s">
        <v>94</v>
      </c>
      <c r="E9" s="79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78"/>
      <c r="D10" s="80"/>
      <c r="E10" s="80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2887298.96</v>
      </c>
      <c r="N12" s="26">
        <f t="shared" si="0"/>
        <v>3523262.56</v>
      </c>
      <c r="O12" s="26">
        <f t="shared" si="0"/>
        <v>3187178.37</v>
      </c>
      <c r="P12" s="26">
        <f t="shared" si="0"/>
        <v>5386604.5899999999</v>
      </c>
      <c r="Q12" s="26">
        <f t="shared" si="0"/>
        <v>5106381.6399999997</v>
      </c>
      <c r="R12" s="26">
        <f>+F12+G12+H12+I12+J12+K12+L12+M12+N12+O12+P12+Q12</f>
        <v>43320890.620000005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>
        <v>2379850</v>
      </c>
      <c r="N13" s="22">
        <v>2383850</v>
      </c>
      <c r="O13" s="22">
        <v>2697735.21</v>
      </c>
      <c r="P13" s="22">
        <v>4924179.42</v>
      </c>
      <c r="Q13" s="22">
        <v>2352850</v>
      </c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>
        <v>150000</v>
      </c>
      <c r="N14" s="24">
        <v>781350</v>
      </c>
      <c r="O14" s="24">
        <v>130000</v>
      </c>
      <c r="P14" s="24">
        <v>110000</v>
      </c>
      <c r="Q14" s="24">
        <v>2400341.6800000002</v>
      </c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>
        <v>357448.96000000002</v>
      </c>
      <c r="N17" s="24">
        <v>358062.56</v>
      </c>
      <c r="O17" s="24">
        <v>359443.16</v>
      </c>
      <c r="P17" s="24">
        <v>352425.17</v>
      </c>
      <c r="Q17" s="24">
        <v>353189.96</v>
      </c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255142.29</v>
      </c>
      <c r="N18" s="26">
        <f t="shared" si="1"/>
        <v>570861.72</v>
      </c>
      <c r="O18" s="26">
        <f t="shared" si="1"/>
        <v>1758032.21</v>
      </c>
      <c r="P18" s="26">
        <f t="shared" si="1"/>
        <v>444418.33999999997</v>
      </c>
      <c r="Q18" s="26">
        <f t="shared" si="1"/>
        <v>5575677.5199999996</v>
      </c>
      <c r="R18" s="26">
        <f t="shared" ref="R18:R54" si="2">+F18+G18+H18+I18+J18+K18+L18+M18+N18+O18+P18+Q18</f>
        <v>16594112.18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>
        <v>205342.29</v>
      </c>
      <c r="N19" s="24">
        <v>217061.72</v>
      </c>
      <c r="O19" s="24">
        <v>202711.62</v>
      </c>
      <c r="P19" s="24">
        <v>208944.34</v>
      </c>
      <c r="Q19" s="24">
        <v>344951.14</v>
      </c>
      <c r="R19" s="26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>
        <v>383691.33</v>
      </c>
      <c r="R20" s="26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>
        <v>29800</v>
      </c>
      <c r="N21" s="24">
        <v>353800</v>
      </c>
      <c r="O21" s="24">
        <v>281928</v>
      </c>
      <c r="P21" s="24">
        <v>206800</v>
      </c>
      <c r="Q21" s="24">
        <v>352350</v>
      </c>
      <c r="R21" s="26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>
        <v>20000</v>
      </c>
      <c r="N22" s="24"/>
      <c r="O22" s="24">
        <v>145728.23000000001</v>
      </c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>
        <v>676022.28</v>
      </c>
      <c r="P23" s="24"/>
      <c r="Q23" s="24">
        <v>727913.28</v>
      </c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>
        <v>220746.39</v>
      </c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>
        <v>164287.32</v>
      </c>
      <c r="P25" s="27">
        <v>28674</v>
      </c>
      <c r="Q25" s="24">
        <v>266288.28000000003</v>
      </c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>
        <v>201308</v>
      </c>
      <c r="Q26" s="23">
        <v>2597526</v>
      </c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>
        <v>86046.76</v>
      </c>
      <c r="P27" s="23"/>
      <c r="Q27" s="24">
        <v>682211.1</v>
      </c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141344.22999999998</v>
      </c>
      <c r="P28" s="26">
        <f t="shared" si="3"/>
        <v>968986.6100000001</v>
      </c>
      <c r="Q28" s="26">
        <f t="shared" si="3"/>
        <v>905511.38</v>
      </c>
      <c r="R28" s="26">
        <f t="shared" si="2"/>
        <v>3786156.9699999997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>
        <v>79748.23</v>
      </c>
      <c r="P29" s="24"/>
      <c r="Q29" s="24">
        <v>241361.28</v>
      </c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>
        <v>3773.64</v>
      </c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>
        <v>110896.4</v>
      </c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>
        <v>19959.7</v>
      </c>
      <c r="Q33" s="23">
        <v>2773</v>
      </c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>
        <v>12136.3</v>
      </c>
      <c r="Q34" s="23">
        <v>22980.5</v>
      </c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>
        <v>780000</v>
      </c>
      <c r="Q35" s="23">
        <v>103014</v>
      </c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>
        <v>41636.300000000003</v>
      </c>
      <c r="P37" s="24">
        <v>176850.31</v>
      </c>
      <c r="Q37" s="24">
        <v>420712.56</v>
      </c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O38" s="55">
        <f>+O39</f>
        <v>30000</v>
      </c>
      <c r="P38" s="55">
        <f>+P39</f>
        <v>0</v>
      </c>
      <c r="R38" s="26">
        <f t="shared" si="2"/>
        <v>30000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7">
        <v>30000</v>
      </c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301117.12</v>
      </c>
      <c r="Q54" s="26">
        <f t="shared" si="4"/>
        <v>2558661.3200000003</v>
      </c>
      <c r="R54" s="26">
        <f t="shared" si="2"/>
        <v>7706685.120000001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>
        <v>520324.54</v>
      </c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>
        <v>188800</v>
      </c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>
        <v>1036536.78</v>
      </c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>
        <v>813000</v>
      </c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>
        <v>301117.12</v>
      </c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3142441.25</v>
      </c>
      <c r="N85" s="33">
        <f t="shared" si="6"/>
        <v>4094124.2800000003</v>
      </c>
      <c r="O85" s="33">
        <f>+O28+O18+O12+O54+O39</f>
        <v>5116554.8100000005</v>
      </c>
      <c r="P85" s="33">
        <f>+P28+P18+P12+P54+P38</f>
        <v>7101126.6600000001</v>
      </c>
      <c r="Q85" s="33">
        <f t="shared" si="6"/>
        <v>14146231.859999999</v>
      </c>
      <c r="R85" s="42">
        <f t="shared" ref="R85" si="7">+F85+G85+H85+I85+J85+K85+L85+M85+N85+O85+P85+Q85</f>
        <v>71437844.890000001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3:18" x14ac:dyDescent="0.25">
      <c r="C88" s="59" t="s">
        <v>109</v>
      </c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pans="3:18" x14ac:dyDescent="0.25">
      <c r="C89" s="59" t="s">
        <v>110</v>
      </c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3:18" x14ac:dyDescent="0.25">
      <c r="C90" s="59" t="s">
        <v>111</v>
      </c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3:18" x14ac:dyDescent="0.25">
      <c r="C91" s="59" t="s">
        <v>112</v>
      </c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3:18" x14ac:dyDescent="0.25">
      <c r="C92" s="59" t="s">
        <v>113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2023-11-15T15:18:50Z</cp:lastPrinted>
  <dcterms:created xsi:type="dcterms:W3CDTF">2021-07-29T18:58:50Z</dcterms:created>
  <dcterms:modified xsi:type="dcterms:W3CDTF">2024-01-08T13:54:58Z</dcterms:modified>
</cp:coreProperties>
</file>