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N-JOSE\Desktop\2022\Informe de corte semestral\"/>
    </mc:Choice>
  </mc:AlternateContent>
  <bookViews>
    <workbookView xWindow="0" yWindow="0" windowWidth="20490" windowHeight="7155"/>
  </bookViews>
  <sheets>
    <sheet name="Estado Comparativo " sheetId="9" r:id="rId1"/>
  </sheets>
  <calcPr calcId="152511"/>
</workbook>
</file>

<file path=xl/calcChain.xml><?xml version="1.0" encoding="utf-8"?>
<calcChain xmlns="http://schemas.openxmlformats.org/spreadsheetml/2006/main">
  <c r="D12" i="9" l="1"/>
  <c r="C10" i="9" l="1"/>
  <c r="D10" i="9"/>
  <c r="E15" i="9"/>
  <c r="F15" i="9"/>
  <c r="C7" i="9" l="1"/>
  <c r="D7" i="9"/>
  <c r="F14" i="9"/>
  <c r="E14" i="9"/>
  <c r="F13" i="9"/>
  <c r="E13" i="9"/>
  <c r="F12" i="9"/>
  <c r="E12" i="9"/>
  <c r="F11" i="9"/>
  <c r="E11" i="9"/>
  <c r="F8" i="9"/>
  <c r="E8" i="9"/>
  <c r="D16" i="9" l="1"/>
  <c r="F10" i="9"/>
  <c r="F7" i="9"/>
  <c r="E10" i="9"/>
  <c r="E7" i="9"/>
  <c r="C16" i="9"/>
</calcChain>
</file>

<file path=xl/sharedStrings.xml><?xml version="1.0" encoding="utf-8"?>
<sst xmlns="http://schemas.openxmlformats.org/spreadsheetml/2006/main" count="28" uniqueCount="27">
  <si>
    <t>Presupuesto sobre la Base de Efectivo</t>
  </si>
  <si>
    <t>(Clasificación de Ingresos y Gastos por Objeto)</t>
  </si>
  <si>
    <r>
      <rPr>
        <b/>
        <sz val="12"/>
        <color rgb="FF231F20"/>
        <rFont val="Times New Roman"/>
        <family val="1"/>
      </rPr>
      <t>Resultado financiero (1-2)</t>
    </r>
  </si>
  <si>
    <r>
      <rPr>
        <sz val="11"/>
        <rFont val="Times New Roman"/>
        <family val="1"/>
      </rPr>
      <t>Bienes muebles, inmuebles e intangibles</t>
    </r>
  </si>
  <si>
    <r>
      <rPr>
        <sz val="11"/>
        <rFont val="Times New Roman"/>
        <family val="1"/>
      </rPr>
      <t>Materiales y suministros</t>
    </r>
  </si>
  <si>
    <r>
      <rPr>
        <sz val="11"/>
        <rFont val="Times New Roman"/>
        <family val="1"/>
      </rPr>
      <t>Contratación de servicios</t>
    </r>
  </si>
  <si>
    <r>
      <rPr>
        <sz val="11"/>
        <rFont val="Times New Roman"/>
        <family val="1"/>
      </rPr>
      <t>Remuneraciones y contribuciones</t>
    </r>
  </si>
  <si>
    <r>
      <rPr>
        <b/>
        <sz val="11"/>
        <rFont val="Times New Roman"/>
        <family val="1"/>
      </rPr>
      <t>Gastos totales</t>
    </r>
  </si>
  <si>
    <r>
      <rPr>
        <sz val="11"/>
        <rFont val="Times New Roman"/>
        <family val="1"/>
      </rPr>
      <t>Transferencias</t>
    </r>
  </si>
  <si>
    <r>
      <rPr>
        <b/>
        <sz val="11"/>
        <rFont val="Times New Roman"/>
        <family val="1"/>
      </rPr>
      <t>Ingresos totales</t>
    </r>
  </si>
  <si>
    <t>Variación (D=A-B)</t>
  </si>
  <si>
    <r>
      <rPr>
        <b/>
        <sz val="11"/>
        <rFont val="Times New Roman"/>
        <family val="1"/>
      </rPr>
      <t>Presupuesto Ejecutado (B)</t>
    </r>
  </si>
  <si>
    <r>
      <rPr>
        <b/>
        <sz val="11"/>
        <rFont val="Times New Roman"/>
        <family val="1"/>
      </rPr>
      <t>Presupuesto Reformado (A)</t>
    </r>
  </si>
  <si>
    <r>
      <rPr>
        <b/>
        <sz val="11"/>
        <rFont val="Times New Roman"/>
        <family val="1"/>
      </rPr>
      <t>Concepto</t>
    </r>
  </si>
  <si>
    <t xml:space="preserve">Estado de Comparación de los Importes Presupuestados y Realizados </t>
  </si>
  <si>
    <t>% de Variac Ejecución (C=B/A)</t>
  </si>
  <si>
    <t>otros ingresos</t>
  </si>
  <si>
    <t xml:space="preserve">                                             Firma</t>
  </si>
  <si>
    <t xml:space="preserve">                                Firma</t>
  </si>
  <si>
    <t xml:space="preserve">                            Edwin Rafael Garcia Cocco </t>
  </si>
  <si>
    <t xml:space="preserve">                                               Director Nacional</t>
  </si>
  <si>
    <t xml:space="preserve">                Fernando Gonzalez Sanchez</t>
  </si>
  <si>
    <t xml:space="preserve">                                 Jose Agustin Cruz </t>
  </si>
  <si>
    <t xml:space="preserve">                               Analista Financiero</t>
  </si>
  <si>
    <t xml:space="preserve">                           Administrativo Financiero</t>
  </si>
  <si>
    <t>Durante el Año Terminado el 30 de junio de 2022</t>
  </si>
  <si>
    <t>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</si>
</sst>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;###0.0"/>
    <numFmt numFmtId="165" formatCode="###0;###0"/>
  </numFmts>
  <fonts count="15" x14ac:knownFonts="1">
    <font>
      <sz val="11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name val="Times New Roman"/>
    </font>
    <font>
      <b/>
      <sz val="11"/>
      <name val="Times New Roman"/>
      <family val="1"/>
    </font>
    <font>
      <b/>
      <sz val="12"/>
      <name val="Times New Roman"/>
    </font>
    <font>
      <sz val="11"/>
      <name val="Times New Roman"/>
    </font>
    <font>
      <sz val="11"/>
      <name val="Times New Roman"/>
      <family val="1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/>
  </cellStyleXfs>
  <cellXfs count="31"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5" fontId="9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11" fillId="0" borderId="0" xfId="0" applyFont="1"/>
    <xf numFmtId="0" fontId="7" fillId="0" borderId="0" xfId="1" applyFont="1" applyAlignment="1">
      <alignment horizontal="center"/>
    </xf>
    <xf numFmtId="0" fontId="14" fillId="0" borderId="0" xfId="1" applyFont="1"/>
    <xf numFmtId="0" fontId="4" fillId="0" borderId="0" xfId="1" applyFont="1" applyAlignment="1">
      <alignment horizontal="left"/>
    </xf>
    <xf numFmtId="0" fontId="13" fillId="0" borderId="0" xfId="1" applyFont="1" applyAlignment="1">
      <alignment horizontal="left" indent="3"/>
    </xf>
    <xf numFmtId="0" fontId="14" fillId="0" borderId="0" xfId="1" applyFont="1" applyAlignment="1">
      <alignment horizontal="left"/>
    </xf>
    <xf numFmtId="0" fontId="14" fillId="0" borderId="0" xfId="1" applyFont="1" applyAlignment="1"/>
    <xf numFmtId="0" fontId="4" fillId="0" borderId="0" xfId="1" applyFont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1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7" workbookViewId="0">
      <selection activeCell="D12" sqref="D12"/>
    </sheetView>
  </sheetViews>
  <sheetFormatPr baseColWidth="10" defaultRowHeight="15" x14ac:dyDescent="0.25"/>
  <cols>
    <col min="1" max="1" width="3.5703125" bestFit="1" customWidth="1"/>
    <col min="2" max="2" width="38.5703125" customWidth="1"/>
    <col min="3" max="3" width="16.140625" customWidth="1"/>
    <col min="4" max="4" width="14.140625" customWidth="1"/>
    <col min="5" max="5" width="17.42578125" customWidth="1"/>
    <col min="6" max="6" width="15.28515625" customWidth="1"/>
  </cols>
  <sheetData>
    <row r="1" spans="1:8" x14ac:dyDescent="0.25">
      <c r="A1" s="24" t="s">
        <v>14</v>
      </c>
      <c r="B1" s="24"/>
      <c r="C1" s="24"/>
      <c r="D1" s="24"/>
      <c r="E1" s="24"/>
      <c r="F1" s="24"/>
      <c r="G1" s="9"/>
      <c r="H1" s="9"/>
    </row>
    <row r="2" spans="1:8" x14ac:dyDescent="0.25">
      <c r="A2" s="24" t="s">
        <v>25</v>
      </c>
      <c r="B2" s="24"/>
      <c r="C2" s="24"/>
      <c r="D2" s="24"/>
      <c r="E2" s="24"/>
      <c r="F2" s="24"/>
      <c r="G2" s="9"/>
      <c r="H2" s="9"/>
    </row>
    <row r="3" spans="1:8" x14ac:dyDescent="0.25">
      <c r="A3" s="24" t="s">
        <v>0</v>
      </c>
      <c r="B3" s="24"/>
      <c r="C3" s="24"/>
      <c r="D3" s="24"/>
      <c r="E3" s="24"/>
      <c r="F3" s="24"/>
      <c r="G3" s="9"/>
      <c r="H3" s="9"/>
    </row>
    <row r="4" spans="1:8" x14ac:dyDescent="0.25">
      <c r="A4" s="25" t="s">
        <v>1</v>
      </c>
      <c r="B4" s="25"/>
      <c r="C4" s="25"/>
      <c r="D4" s="25"/>
      <c r="E4" s="25"/>
      <c r="F4" s="25"/>
      <c r="G4" s="10"/>
      <c r="H4" s="10"/>
    </row>
    <row r="5" spans="1:8" x14ac:dyDescent="0.25">
      <c r="A5" s="26"/>
      <c r="B5" s="26"/>
      <c r="C5" s="26"/>
      <c r="D5" s="26"/>
      <c r="E5" s="26"/>
      <c r="F5" s="26"/>
      <c r="G5" s="26"/>
      <c r="H5" s="26"/>
    </row>
    <row r="6" spans="1:8" ht="42.75" x14ac:dyDescent="0.25">
      <c r="A6" s="23" t="s">
        <v>13</v>
      </c>
      <c r="B6" s="23"/>
      <c r="C6" s="5" t="s">
        <v>12</v>
      </c>
      <c r="D6" s="5" t="s">
        <v>11</v>
      </c>
      <c r="E6" s="5" t="s">
        <v>15</v>
      </c>
      <c r="F6" s="8" t="s">
        <v>10</v>
      </c>
    </row>
    <row r="7" spans="1:8" x14ac:dyDescent="0.25">
      <c r="A7" s="7">
        <v>1</v>
      </c>
      <c r="B7" s="6" t="s">
        <v>9</v>
      </c>
      <c r="C7" s="11">
        <f>C8+C9</f>
        <v>76621958.760000005</v>
      </c>
      <c r="D7" s="11">
        <f>D8+D9</f>
        <v>27609383</v>
      </c>
      <c r="E7" s="11">
        <f>D7/C7</f>
        <v>0.36033251363985358</v>
      </c>
      <c r="F7" s="11">
        <f>C7-D7</f>
        <v>49012575.760000005</v>
      </c>
    </row>
    <row r="8" spans="1:8" x14ac:dyDescent="0.25">
      <c r="A8" s="4">
        <v>1.4</v>
      </c>
      <c r="B8" s="3" t="s">
        <v>8</v>
      </c>
      <c r="C8" s="12">
        <v>76621958.760000005</v>
      </c>
      <c r="D8" s="12">
        <v>27609383</v>
      </c>
      <c r="E8" s="11">
        <f t="shared" ref="E8:E15" si="0">D8/C8</f>
        <v>0.36033251363985358</v>
      </c>
      <c r="F8" s="11">
        <f t="shared" ref="F8:F15" si="1">C8-D8</f>
        <v>49012575.760000005</v>
      </c>
    </row>
    <row r="9" spans="1:8" x14ac:dyDescent="0.25">
      <c r="A9" s="4">
        <v>1.6</v>
      </c>
      <c r="B9" s="14" t="s">
        <v>16</v>
      </c>
      <c r="C9" s="12"/>
      <c r="D9" s="12"/>
      <c r="E9" s="11"/>
      <c r="F9" s="11"/>
    </row>
    <row r="10" spans="1:8" x14ac:dyDescent="0.25">
      <c r="A10" s="7">
        <v>2</v>
      </c>
      <c r="B10" s="6" t="s">
        <v>7</v>
      </c>
      <c r="C10" s="11">
        <f>SUM(C11:C15)</f>
        <v>76621958.760000005</v>
      </c>
      <c r="D10" s="11">
        <f>SUM(D11:D15)</f>
        <v>24991850.850000001</v>
      </c>
      <c r="E10" s="11">
        <f t="shared" si="0"/>
        <v>0.32617086869680539</v>
      </c>
      <c r="F10" s="11">
        <f t="shared" si="1"/>
        <v>51630107.910000004</v>
      </c>
    </row>
    <row r="11" spans="1:8" ht="14.25" customHeight="1" x14ac:dyDescent="0.25">
      <c r="A11" s="4">
        <v>2.1</v>
      </c>
      <c r="B11" s="3" t="s">
        <v>6</v>
      </c>
      <c r="C11" s="12">
        <v>51895882</v>
      </c>
      <c r="D11" s="12">
        <v>20796181.27</v>
      </c>
      <c r="E11" s="11">
        <f t="shared" si="0"/>
        <v>0.40072893009121607</v>
      </c>
      <c r="F11" s="11">
        <f t="shared" si="1"/>
        <v>31099700.73</v>
      </c>
    </row>
    <row r="12" spans="1:8" x14ac:dyDescent="0.25">
      <c r="A12" s="4">
        <v>2.2000000000000002</v>
      </c>
      <c r="B12" s="3" t="s">
        <v>5</v>
      </c>
      <c r="C12" s="12">
        <v>15881496</v>
      </c>
      <c r="D12" s="12">
        <f>2994636.2</f>
        <v>2994636.2</v>
      </c>
      <c r="E12" s="11">
        <f t="shared" si="0"/>
        <v>0.18856134208011641</v>
      </c>
      <c r="F12" s="11">
        <f t="shared" si="1"/>
        <v>12886859.800000001</v>
      </c>
    </row>
    <row r="13" spans="1:8" x14ac:dyDescent="0.25">
      <c r="A13" s="4">
        <v>2.2999999999999998</v>
      </c>
      <c r="B13" s="3" t="s">
        <v>4</v>
      </c>
      <c r="C13" s="12">
        <v>4984622</v>
      </c>
      <c r="D13" s="12">
        <v>129073.5</v>
      </c>
      <c r="E13" s="11">
        <f t="shared" si="0"/>
        <v>2.5894340634054096E-2</v>
      </c>
      <c r="F13" s="11">
        <f t="shared" si="1"/>
        <v>4855548.5</v>
      </c>
    </row>
    <row r="14" spans="1:8" x14ac:dyDescent="0.25">
      <c r="A14" s="4">
        <v>2.6</v>
      </c>
      <c r="B14" s="3" t="s">
        <v>3</v>
      </c>
      <c r="C14" s="12">
        <v>2294958.7599999998</v>
      </c>
      <c r="D14" s="12">
        <v>91033.76</v>
      </c>
      <c r="E14" s="11">
        <f t="shared" si="0"/>
        <v>3.9666839154878758E-2</v>
      </c>
      <c r="F14" s="11">
        <f t="shared" si="1"/>
        <v>2203925</v>
      </c>
    </row>
    <row r="15" spans="1:8" x14ac:dyDescent="0.25">
      <c r="A15" s="4">
        <v>2.7</v>
      </c>
      <c r="B15" s="3" t="s">
        <v>26</v>
      </c>
      <c r="C15" s="12">
        <v>1565000</v>
      </c>
      <c r="D15" s="12">
        <v>980926.12</v>
      </c>
      <c r="E15" s="11">
        <f t="shared" si="0"/>
        <v>0.62678985303514378</v>
      </c>
      <c r="F15" s="11">
        <f t="shared" si="1"/>
        <v>584073.88</v>
      </c>
    </row>
    <row r="16" spans="1:8" ht="15.75" x14ac:dyDescent="0.25">
      <c r="A16" s="2"/>
      <c r="B16" s="1" t="s">
        <v>2</v>
      </c>
      <c r="C16" s="13">
        <f>C7-C10</f>
        <v>0</v>
      </c>
      <c r="D16" s="13">
        <f>D7-D10</f>
        <v>2617532.1499999985</v>
      </c>
      <c r="E16" s="11"/>
      <c r="F16" s="11"/>
    </row>
    <row r="20" spans="2:6" x14ac:dyDescent="0.25">
      <c r="B20" s="28" t="s">
        <v>18</v>
      </c>
      <c r="C20" s="28"/>
      <c r="D20" s="28"/>
      <c r="E20" s="28"/>
      <c r="F20" s="28"/>
    </row>
    <row r="21" spans="2:6" x14ac:dyDescent="0.25">
      <c r="B21" s="22"/>
      <c r="C21" s="22"/>
      <c r="D21" s="22"/>
      <c r="E21" s="22"/>
      <c r="F21" s="22"/>
    </row>
    <row r="22" spans="2:6" x14ac:dyDescent="0.25">
      <c r="B22" s="22"/>
      <c r="C22" s="22"/>
      <c r="D22" s="22"/>
      <c r="E22" s="22"/>
      <c r="F22" s="22"/>
    </row>
    <row r="23" spans="2:6" x14ac:dyDescent="0.25">
      <c r="B23" s="22"/>
      <c r="C23" s="22"/>
      <c r="D23" s="15"/>
      <c r="E23" s="15"/>
      <c r="F23" s="15"/>
    </row>
    <row r="24" spans="2:6" x14ac:dyDescent="0.25">
      <c r="B24" s="29" t="s">
        <v>19</v>
      </c>
      <c r="C24" s="29"/>
      <c r="D24" s="29"/>
      <c r="E24" s="29"/>
      <c r="F24" s="29"/>
    </row>
    <row r="25" spans="2:6" x14ac:dyDescent="0.25">
      <c r="B25" s="30" t="s">
        <v>20</v>
      </c>
      <c r="C25" s="30"/>
      <c r="D25" s="30"/>
      <c r="E25" s="30"/>
      <c r="F25" s="15"/>
    </row>
    <row r="26" spans="2:6" x14ac:dyDescent="0.25">
      <c r="B26" s="21"/>
      <c r="C26" s="21"/>
      <c r="D26" s="21"/>
      <c r="E26" s="21"/>
      <c r="F26" s="15"/>
    </row>
    <row r="27" spans="2:6" x14ac:dyDescent="0.25">
      <c r="B27" s="16"/>
      <c r="C27" s="17"/>
      <c r="D27" s="15"/>
      <c r="E27" s="15"/>
      <c r="F27" s="15"/>
    </row>
    <row r="28" spans="2:6" x14ac:dyDescent="0.25">
      <c r="B28" s="18" t="s">
        <v>17</v>
      </c>
      <c r="C28" s="28" t="s">
        <v>17</v>
      </c>
      <c r="D28" s="28"/>
      <c r="E28" s="28"/>
      <c r="F28" s="28"/>
    </row>
    <row r="29" spans="2:6" x14ac:dyDescent="0.25">
      <c r="B29" s="22"/>
      <c r="C29" s="22"/>
      <c r="D29" s="15"/>
      <c r="E29" s="15"/>
      <c r="F29" s="15"/>
    </row>
    <row r="30" spans="2:6" x14ac:dyDescent="0.25">
      <c r="B30" s="19" t="s">
        <v>21</v>
      </c>
      <c r="C30" s="29" t="s">
        <v>22</v>
      </c>
      <c r="D30" s="29"/>
      <c r="E30" s="29"/>
      <c r="F30" s="29"/>
    </row>
    <row r="31" spans="2:6" x14ac:dyDescent="0.25">
      <c r="B31" s="20" t="s">
        <v>24</v>
      </c>
      <c r="C31" s="27" t="s">
        <v>23</v>
      </c>
      <c r="D31" s="27"/>
      <c r="E31" s="27"/>
      <c r="F31" s="27"/>
    </row>
  </sheetData>
  <mergeCells count="12">
    <mergeCell ref="C31:F31"/>
    <mergeCell ref="B20:F20"/>
    <mergeCell ref="B24:F24"/>
    <mergeCell ref="B25:E25"/>
    <mergeCell ref="C28:F28"/>
    <mergeCell ref="C30:F30"/>
    <mergeCell ref="A6:B6"/>
    <mergeCell ref="A1:F1"/>
    <mergeCell ref="A2:F2"/>
    <mergeCell ref="A3:F3"/>
    <mergeCell ref="A4:F4"/>
    <mergeCell ref="A5:H5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Comparativo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SGN-JOSE</cp:lastModifiedBy>
  <cp:lastPrinted>2022-07-13T18:20:36Z</cp:lastPrinted>
  <dcterms:created xsi:type="dcterms:W3CDTF">2018-07-13T15:52:30Z</dcterms:created>
  <dcterms:modified xsi:type="dcterms:W3CDTF">2022-07-13T18:32:46Z</dcterms:modified>
</cp:coreProperties>
</file>