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N-OAI\Downloads\"/>
    </mc:Choice>
  </mc:AlternateContent>
  <xr:revisionPtr revIDLastSave="0" documentId="13_ncr:1_{7D8D3F5E-7502-49DC-8845-EA4B4CC2BC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Hoja1!$A$1:$S$85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2" i="1" l="1"/>
  <c r="A21" i="1"/>
  <c r="A62" i="1"/>
  <c r="A25" i="1" l="1"/>
  <c r="A26" i="1" s="1"/>
  <c r="A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Estefany Camilo</author>
  </authors>
  <commentList>
    <comment ref="F5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ING. Yhlene E. Camilo:
Observar codigos departamentales en el cuadro al finalizar la tabla.</t>
        </r>
      </text>
    </comment>
    <comment ref="F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ING. Yhlene E. Camilo:</t>
        </r>
        <r>
          <rPr>
            <sz val="9"/>
            <color indexed="81"/>
            <rFont val="Tahoma"/>
            <family val="2"/>
          </rPr>
          <t xml:space="preserve">
Observar codigos departamentales en el cuadro al finalizar la tabla.</t>
        </r>
      </text>
    </comment>
    <comment ref="F5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ING. Yhlene E. Camilo:</t>
        </r>
        <r>
          <rPr>
            <sz val="9"/>
            <color indexed="81"/>
            <rFont val="Tahoma"/>
            <family val="2"/>
          </rPr>
          <t xml:space="preserve">
Observar codigos departamentales en el cuadro al finalizar la tabla.</t>
        </r>
      </text>
    </comment>
  </commentList>
</comments>
</file>

<file path=xl/sharedStrings.xml><?xml version="1.0" encoding="utf-8"?>
<sst xmlns="http://schemas.openxmlformats.org/spreadsheetml/2006/main" count="253" uniqueCount="183">
  <si>
    <t>Objetivo estratégico 1. Fortalecimiento institucional</t>
  </si>
  <si>
    <t>Crear, desarrollar y actualizar las capacidades, conocimientos, habilidades y destrezas que requiera el mejoramiento sostenido de la gestión institucional de calidad orientada a resultados, para el desarrollo y el logro efectivo de la misión y visión del SGN</t>
  </si>
  <si>
    <t>No. orden</t>
  </si>
  <si>
    <t>Actividades</t>
  </si>
  <si>
    <t>Meta</t>
  </si>
  <si>
    <t>Unidad de Medida</t>
  </si>
  <si>
    <t>% de avance</t>
  </si>
  <si>
    <t>Area responsable</t>
  </si>
  <si>
    <t>Cronograma</t>
  </si>
  <si>
    <t>Recursos Financieros en RD$</t>
  </si>
  <si>
    <t>T 1</t>
  </si>
  <si>
    <t>T 2</t>
  </si>
  <si>
    <t>T 3</t>
  </si>
  <si>
    <t>T 4</t>
  </si>
  <si>
    <t>Objetivo estratégico 2. Generar el conocimiento geocientífico del territorio dominicano para contribuir al desarrollo socioeconómico del pais</t>
  </si>
  <si>
    <t>Investigar, avanzar y crear conocimiento en áreas de interés geocientífico</t>
  </si>
  <si>
    <t>DHyCA</t>
  </si>
  <si>
    <t>DPyD</t>
  </si>
  <si>
    <t>Depto. de Planificación y Desarrollo</t>
  </si>
  <si>
    <t>Depto. Hidrogeología y Calidad de Aguas</t>
  </si>
  <si>
    <t>DG</t>
  </si>
  <si>
    <t>Depto. de Geofisica</t>
  </si>
  <si>
    <t>DGAyA</t>
  </si>
  <si>
    <t>Depto. Geología Ambiental y Aplicada</t>
  </si>
  <si>
    <t>DRGyM</t>
  </si>
  <si>
    <t>DGyED</t>
  </si>
  <si>
    <t>Depto. Geología y Estudios Determinativos</t>
  </si>
  <si>
    <t>DTIyC</t>
  </si>
  <si>
    <t>Depto. Tecnologías de la Infomación y Comunicación</t>
  </si>
  <si>
    <t>DSIG</t>
  </si>
  <si>
    <t>Depto. Sistema de Información Geográfica</t>
  </si>
  <si>
    <t>DRRHH</t>
  </si>
  <si>
    <t>Depto. De Recursos Humanos</t>
  </si>
  <si>
    <t>DRGyM/ DGyED/DG/DHyCA</t>
  </si>
  <si>
    <t>DRGyM/DG/DSIG</t>
  </si>
  <si>
    <t>DRGyM/DHyCA/DSIG</t>
  </si>
  <si>
    <t>DRGyM/DSIG</t>
  </si>
  <si>
    <t>DRGyM/DGyED</t>
  </si>
  <si>
    <t>DRGyM/DG</t>
  </si>
  <si>
    <t>Objetivo estratégico 3. Promover la transferencia del conocimiento científico y un plan de divulgación nacional</t>
  </si>
  <si>
    <t>Transferir el conocimiento geocientífico en un lenguaje que la sociedad en general lo comprenda, con la adaptación de mapas e informes adecuados</t>
  </si>
  <si>
    <t>Listado de participantes del taller de capacitación</t>
  </si>
  <si>
    <t xml:space="preserve">Informes de campo </t>
  </si>
  <si>
    <t>Actualización del Léxico Estratigráfico Nacional, Macro Región Norte o Cibao.</t>
  </si>
  <si>
    <t xml:space="preserve">Minuta de campo </t>
  </si>
  <si>
    <t>Base de datos</t>
  </si>
  <si>
    <t>Mapa Geológico, Temático y Memoria</t>
  </si>
  <si>
    <t xml:space="preserve">Levantamiento datos Geológicos </t>
  </si>
  <si>
    <t xml:space="preserve">Levantamiento y descripción de los Lugares de Interés Geológicos (L.I.G.) en el marco del Proyecto: "Bases para el desarrollo común del Patrimonio Geológico en los Servicios Geológicos de Iberoamérica”.  (ASGMI). </t>
  </si>
  <si>
    <t>Ubicación y Descripción de los Lugares de Interés Geológicos (L.I.G.)</t>
  </si>
  <si>
    <t>Mapa de la Macro Región Este y Memoria</t>
  </si>
  <si>
    <r>
      <rPr>
        <b/>
        <sz val="14"/>
        <color theme="1"/>
        <rFont val="Calibri"/>
        <family val="2"/>
        <scheme val="minor"/>
      </rPr>
      <t>Preparado por:</t>
    </r>
    <r>
      <rPr>
        <sz val="14"/>
        <color theme="1"/>
        <rFont val="Calibri"/>
        <family val="2"/>
        <scheme val="minor"/>
      </rPr>
      <t xml:space="preserve"> Ing. Yhlene Estefany Camilo Liriano</t>
    </r>
  </si>
  <si>
    <t xml:space="preserve">Departamento de Planificación y Desarrollo  </t>
  </si>
  <si>
    <r>
      <rPr>
        <b/>
        <sz val="14"/>
        <color theme="1"/>
        <rFont val="Calibri"/>
        <family val="2"/>
        <scheme val="minor"/>
      </rPr>
      <t xml:space="preserve">Aprobado por: </t>
    </r>
    <r>
      <rPr>
        <sz val="14"/>
        <color theme="1"/>
        <rFont val="Calibri"/>
        <family val="2"/>
        <scheme val="minor"/>
      </rPr>
      <t>Ing. Edwin Rafael García Cocco</t>
    </r>
  </si>
  <si>
    <t xml:space="preserve">Director Ejecutivo Servicio Geológico Nacional </t>
  </si>
  <si>
    <t>Depósitos delimitados y Cartografiados</t>
  </si>
  <si>
    <t>Realización de las  Campañas de campo de la Geoquímica dentro del Proyecto denominado: Los depósitos de bauxitas de la Reserva Fiscal Minera “Ávila”, Sierra de Bahoruco (Provincia Pedernales): ¿Un Nuevo Recurso de Elementos de Tierras Raras en la República Dominicana?</t>
  </si>
  <si>
    <t>Levantamientos en Campo de los Datos  de ubicación de las canteras y plantas de asfaltos por provincias (Macro Región Este), y  Elaboración de Mapas Temáticos dentro del marco del Proyecto denominado: "Extracción de Áridos y su Uso en la República Dominicana"</t>
  </si>
  <si>
    <t>Taller de avances del proyecto denominado:  Evaluación de Posibles Yacimientos de Tierras Raras, dentro del Perímetro de la Reserva Fiscal Minera "Ávila" en la Sierra de Bahoruco, Provincia Pedernales.</t>
  </si>
  <si>
    <t xml:space="preserve">Taller de Avance de la Realización de la Cartografía Geológica y Temática a Escala 1:25.000 de la Hoja Villa Altagracia (6172-II B). </t>
  </si>
  <si>
    <t>Geociencias para el Desarrollo  y el Aprovechamiento Sustentable de las Materias Primas Minerales</t>
  </si>
  <si>
    <t>Listado de los Participantes.</t>
  </si>
  <si>
    <t>DRGyM/DTIyC</t>
  </si>
  <si>
    <t>Depto. Recursos Geológicos y Mineros</t>
  </si>
  <si>
    <t>Léxico Estratigrafico actualizado</t>
  </si>
  <si>
    <t>Revisión de la Digitalización de los Datos del Atlas Paleontológico de la República Dominicana.</t>
  </si>
  <si>
    <t>Realizacion de los Reconocimientos y Delimitaciones de los Depósitos de Bauxitas, dentro  del perímetro de la Reserva Fiscal Minera "Ávila" (RFMA), y los que se encuentran ubicados al Norte y al Este de la RFMA.</t>
  </si>
  <si>
    <t>Colaboración y Participación en 10 Reuniones con el Grupo de Expertos en Metalogenia de la Asociación de Servicios de Geología y Minería Iberoamericanos (ASGMI), en la elaboración del Mapa Metalogenético de Centroamérica y El Caribe.</t>
  </si>
  <si>
    <t>Colaboración y Participación en 10 Reuniones con el Grupo de Expertos de Patrimonio Geológico de la Asociación de Servicios de Geología y Minería Iberoamericanos (ASGMI).</t>
  </si>
  <si>
    <t>Desarrollar y fortalecer las capacidades funcionales</t>
  </si>
  <si>
    <t>Organizar y mejorar los servicios brindados en cuanto a calidad de información y tiempo para respuesta</t>
  </si>
  <si>
    <t xml:space="preserve">Realizar Encuestas Institucionales de satisfaccion Ciudadana respecto a los servidios brindados por la Institucion </t>
  </si>
  <si>
    <t>Elaborar convenios de colaboración con otras instituciones y universidades tanto nacionales como internacionales</t>
  </si>
  <si>
    <t>% de desarrollo y fortalecimiento</t>
  </si>
  <si>
    <t>% de servicios brindados</t>
  </si>
  <si>
    <t>%Encuestas Institucionales de satisfaccion de calidad/Informe de Encuesta De Satisfacción A Usuarios De Los Servicios Públicos Ofrecidos</t>
  </si>
  <si>
    <t>% de convenios elaborados</t>
  </si>
  <si>
    <t>RRHH/ DPyD/DAyF/DSIG</t>
  </si>
  <si>
    <t>DPyD/RRHH</t>
  </si>
  <si>
    <t>RRHH/ DPyD/OAI</t>
  </si>
  <si>
    <t xml:space="preserve">  DPyD                         </t>
  </si>
  <si>
    <t>Proyecto: Monitoreo Hidrogeológico de la Cuenta del rio Yuna. Instalacion de al menos un (1) sensor de nivel del agua. Instaliacion de un minimo de tres (3) miras.</t>
  </si>
  <si>
    <t>Realizacion de Excursion por los Humedales del Ozama</t>
  </si>
  <si>
    <t>100%</t>
  </si>
  <si>
    <t>Informe</t>
  </si>
  <si>
    <t xml:space="preserve">Tabla de datos y publicacion </t>
  </si>
  <si>
    <t>Informes de avance</t>
  </si>
  <si>
    <t xml:space="preserve">Informe de campo </t>
  </si>
  <si>
    <t>Minutas de reunioes</t>
  </si>
  <si>
    <t>Muestras recolectadas</t>
  </si>
  <si>
    <t>Lista de participantes</t>
  </si>
  <si>
    <t>DG/DRGyM</t>
  </si>
  <si>
    <t>DHCA</t>
  </si>
  <si>
    <t>DHCA/DTIC</t>
  </si>
  <si>
    <t>DHCA/DG</t>
  </si>
  <si>
    <t>DHCA y DRGyM</t>
  </si>
  <si>
    <t>DHCA/DPyD</t>
  </si>
  <si>
    <t xml:space="preserve">Realización del Proyecto: "Recursos minerales en la litosfera de arcos volcánicos intra-oceánicos: una perspectiva a partir de sistemas minerales". </t>
  </si>
  <si>
    <t xml:space="preserve">Actualización de la base de datos de las fuentes termales y manantiales del Proyecto: Fuentes termales y manantiales de la República Dominicana. </t>
  </si>
  <si>
    <t>Creacion de mapa de peligrosidad sismicidad histórica (1500 - 1960), para determinar las áreas que han sido afectadas por terremotos en las provincias Azua y La Vega.</t>
  </si>
  <si>
    <t xml:space="preserve"> Mejorar el  sistema de monitoreo y Red Sísmica del Servicio Geológico Nacional </t>
  </si>
  <si>
    <t>Informes</t>
  </si>
  <si>
    <t>informe de avance</t>
  </si>
  <si>
    <t>Informe final</t>
  </si>
  <si>
    <t>Informe,  mapa de localizacion</t>
  </si>
  <si>
    <t>Informe, Mapa y Valores Relativos de Gravedad</t>
  </si>
  <si>
    <t xml:space="preserve"> Estaciones instaladas e informe</t>
  </si>
  <si>
    <t>Informe, datos y  Mapas</t>
  </si>
  <si>
    <t>Informe y Mapa</t>
  </si>
  <si>
    <t>Informe, datos y mapas</t>
  </si>
  <si>
    <t>DG y MEM</t>
  </si>
  <si>
    <t>DG/DSIG</t>
  </si>
  <si>
    <t>Plan Operativo Anual (POA ) 2024</t>
  </si>
  <si>
    <t xml:space="preserve">Fotos </t>
  </si>
  <si>
    <t>Elaboracion de un Brochure, petrografico, paleontologico y mineralogico del Servicio Geologico Nacional.</t>
  </si>
  <si>
    <t>Fotos del Brochure</t>
  </si>
  <si>
    <t>DGED/DPyD</t>
  </si>
  <si>
    <t>DGED/DRGM/DPyD</t>
  </si>
  <si>
    <t xml:space="preserve">Charlas sobre el tema del riesgo sísmico. </t>
  </si>
  <si>
    <t>Lista de asistencia y fotos</t>
  </si>
  <si>
    <t>Charlas sobre la importancia de los valores de gravedad</t>
  </si>
  <si>
    <t>lista de asistencia, presentacion en PDF y foto</t>
  </si>
  <si>
    <t>Listado de Participantes y fotos</t>
  </si>
  <si>
    <t xml:space="preserve">Charla de Equidad de Genero  </t>
  </si>
  <si>
    <t>Charla de violencia Intrafamiliar</t>
  </si>
  <si>
    <t>Listado de asistencia y fotos</t>
  </si>
  <si>
    <t>Listado de Asistencia y fotos</t>
  </si>
  <si>
    <t>Informe  de Satisfacción del Usuario</t>
  </si>
  <si>
    <t>OAI</t>
  </si>
  <si>
    <t>Campaña de Buzón de Quejas y Sugerencias para conocer las opiniones de nuestros usuarios para garantizar con eficiencia la gestión y mejora en el cambio organizacional.</t>
  </si>
  <si>
    <t>casos finalizados de cada caso reportado y respondido al ciudadano.</t>
  </si>
  <si>
    <t>Instacion de servidor para monitorear, manejar y administrar los recursos informaticos.</t>
  </si>
  <si>
    <t>Instalar climatizador para el area del servidor.</t>
  </si>
  <si>
    <t>Instalacion de dispositivos de red y firewall para la seguridad informatica Institucional.</t>
  </si>
  <si>
    <t>Legalizacion de los Programas o Software, para el cumplimiento Normativo.</t>
  </si>
  <si>
    <t>Informe y fotos</t>
  </si>
  <si>
    <t>Charla sobre los malwares, phishing y como evitarlos.</t>
  </si>
  <si>
    <t>Listado de Participantes y Fotos</t>
  </si>
  <si>
    <t>Proyecto: Caracterización Hidrogeológica y Ambiental del Distrito Minero Cibao Oriental. Aplicación de Técnicas Hidroquímicas, Isotópicas y Metales Pesados.</t>
  </si>
  <si>
    <t>Informe del Encuento</t>
  </si>
  <si>
    <t>DG/ DHGyC/ DSIG/DPyD</t>
  </si>
  <si>
    <t>DPyD/DHyCA</t>
  </si>
  <si>
    <t>Proyecto:  “Los depósitos de bauxitas de la Reserva Fiscal Minera "Ávila", Sierra de Bahoruco (provincia Pedernales): un nuevo recurso de elementos de tierras raras en la República Dominica?”. Ejecucion actividades, Elaboracion de informes, Realizacion de campaña de campo y Visita a los laboratorios de la Universidad de Barcelona, España.</t>
  </si>
  <si>
    <t>Creacion de once (11) puntos de gravedad Absoluta en el proyecto "Referencia Gravimétrica de la República Dominicana".</t>
  </si>
  <si>
    <t>Realización del Proyecto de Colección de Rocas de la República Dominicana.</t>
  </si>
  <si>
    <t xml:space="preserve">Realizacion 1 workshops organizados al efecto en UCATEBA, del proyecto:  Amenaza Sísmica, Inundaciones y Vulnerabilidad Física de edificaciones en la zona costera/sur municipio de (Barahona) de la Republica Dominicana. </t>
  </si>
  <si>
    <t xml:space="preserve">Charla de Etica e Integridad Gubernamental y su Importancia. </t>
  </si>
  <si>
    <t>Oficina de Acceso a la Información</t>
  </si>
  <si>
    <t>Presentación y Discusión de los Datos Levantados en la Macro Región del Suroeste, a los Miembros de la Sociedad Dominicana de Geología (SODOGEO), relacionado con el Proyecto denominado: "Actualización del Léxico Estratigráfico Nacional".</t>
  </si>
  <si>
    <r>
      <rPr>
        <b/>
        <sz val="11"/>
        <color theme="1"/>
        <rFont val="Calibri"/>
        <family val="2"/>
        <scheme val="minor"/>
      </rPr>
      <t>OA</t>
    </r>
    <r>
      <rPr>
        <sz val="11"/>
        <color theme="1"/>
        <rFont val="Calibri"/>
        <family val="2"/>
        <scheme val="minor"/>
      </rPr>
      <t>I</t>
    </r>
  </si>
  <si>
    <t xml:space="preserve">Realización de la Cartografía Geológica y Temática a Escala 1:25.000 de la Hoja Villa Altagracia (6172-II C). </t>
  </si>
  <si>
    <t xml:space="preserve">Levantamiento de los Datos Geológicos a Escala 1:25.000, de la Hoja Mamá Tingó (6172-II B). </t>
  </si>
  <si>
    <t>Instalación del Centro de Monitoreo de las  estaciones sísmicas en el Centro Experimental de Geociencia en la Universidad Tecologica del Cibao Oriental (UTECO).</t>
  </si>
  <si>
    <t>Realización de  5 campañas de aforos en la cuenca del rio  Yuna Provincia Sanchez Ramirez.</t>
  </si>
  <si>
    <r>
      <t xml:space="preserve">Descarga de datos, preparación de tabla, publicación de datos  en el portal </t>
    </r>
    <r>
      <rPr>
        <i/>
        <sz val="12"/>
        <color theme="1"/>
        <rFont val="Calibri"/>
        <family val="2"/>
        <scheme val="minor"/>
      </rPr>
      <t>web</t>
    </r>
    <r>
      <rPr>
        <sz val="12"/>
        <color theme="1"/>
        <rFont val="Calibri"/>
        <family val="2"/>
        <scheme val="minor"/>
      </rPr>
      <t xml:space="preserve"> del SGN, de los niveles medidos por los sensores de niveles quarzo y ultrasónico, ubicados en los ríos Ozama y Haina.</t>
    </r>
  </si>
  <si>
    <t xml:space="preserve">Realización de campaña de campo, reuniones  del Proyecto: “Utilización de Isótopos Ambientales y Prospección Geofísica para Evaluar los efectos de la Contaminación causada por las Actividades Antrópicas en la Calidad de las Aguas Subterráneas en la Planicie de Azua, República Dominicana”. </t>
  </si>
  <si>
    <t>DHCA/DRGM</t>
  </si>
  <si>
    <t>Proyecto denominado: "Red Mundial de Isótopos de Precipitación (GNIP)": Recolección de muestras de lluvia, mensualmente, Estación de la Oficina Nacional de Meteorología, ubicada en el Municipio Santo Domingo Este.</t>
  </si>
  <si>
    <t>Participación  en 10 reuniones y discusión de temas relacionados a Geología Marina en el Grupo de Experto en Geologia Marina de la Asociación de Servicios de Geología y Minería Iberoamericanos (ASGMI).</t>
  </si>
  <si>
    <t>Encuentro con el grupo EMODnet- Geology Caribbean meeting y el Servicio Geologico Nacional, para el fortaleciniento Institucional del area de Geomatica, en Santo Domingo República Dominicana.</t>
  </si>
  <si>
    <t>DPyD/DHCA/DSIG</t>
  </si>
  <si>
    <t>Instalación de  una estacion sísmica en puntos estratégicos del territorio nacional; especificamente en el Municipio Santa Barbara de Samaná, en la Provincia Samaná,  para integrarlas a la red sísmica del país.</t>
  </si>
  <si>
    <t>Procesamiento y  analisis de  los datos  geofisicos (Electrico, H/V y Gravimetrico), en los diferente en los proyectos geocientificos.</t>
  </si>
  <si>
    <t xml:space="preserve">Dar matenimiento a las diez (10) estaciones sismica del SGN. </t>
  </si>
  <si>
    <t>DG/DRGyM/DSIG</t>
  </si>
  <si>
    <t>Elaborar Informe de índice de vulnerabilidad sísmica de las edificaciones en la costa  de Barahona, dentro del marco  del proyecto denominado:  "Amenaza Sísmica, Inundaciones y Vulnerabilidad Física de edificaciones en la zona costera al Sur del Municipio Santa Cruz de Barahona, en la Provincia Barahona, República Dominicana".</t>
  </si>
  <si>
    <t>Generar mapa terrestre de la Anomalia de Bouguer de Republica Dominicana, donde se reflejaran las anomalias gravimetricas y podrán correlacionarse la geologia a traves de modelacion de perfiles.</t>
  </si>
  <si>
    <t>Elaborar mapas de peligrosidad en la costa de Barahona, ante evento sísmico severo del proyecto:  "Amenaza Sísmica, Inundaciones y Vulnerabilidad Física de las Edificaciones en la zona costera, ubicada al Sur del Municipio Santa Cruz de Barahona, en la Provincia Barahona, de la República Dominicana".</t>
  </si>
  <si>
    <t>Informe y mapas</t>
  </si>
  <si>
    <t>DGyED/DRGM</t>
  </si>
  <si>
    <t>DTIC</t>
  </si>
  <si>
    <t>Listado de participantes del taller</t>
  </si>
  <si>
    <t xml:space="preserve">Charla sobre Gestion de Riesgo en la República Dominica enfocada al Programa de Prevension de Desastres </t>
  </si>
  <si>
    <t>DG/DPyD</t>
  </si>
  <si>
    <t>Charla de Participacion social, gestión y respuesta oportuna de las denuncias quejas, reclamaciones y sugerencias recibidas a través del sistema 311, a fin de atender las necesidades de la ciudadanía y contribuir con el cumplimiento de las disposiciones aplicables.</t>
  </si>
  <si>
    <t>Charla sobre el ahorro del consumo Energético</t>
  </si>
  <si>
    <t>Realización del Curso de Geología Básica para personal técnico del Servicio Geológico Nacional y de otras instituciones a fines.</t>
  </si>
  <si>
    <t>Realización de Aforos en la Cuenca del Rio Yuna, dentro del marco del Proyecto denominado: " Monitoreo Hidrológico de la Cuenca del Río Yuna", en la  Provincia Sánchez Ramírez.</t>
  </si>
  <si>
    <t>Diplomado de Geomática, para el fortalecimiento  del Servicio Geológico Nacional.</t>
  </si>
  <si>
    <r>
      <rPr>
        <sz val="12"/>
        <color theme="1"/>
        <rFont val="Calibri"/>
        <family val="2"/>
        <scheme val="minor"/>
      </rPr>
      <t xml:space="preserve">Creacion de  cuarenta (40) Puntos de Gravedad Relativa en el proyecto "Actualización y Ampliación de la Red Gravimétrica de la República Dominicana" </t>
    </r>
    <r>
      <rPr>
        <b/>
        <sz val="10"/>
        <color rgb="FF0070C0"/>
        <rFont val="Calibri"/>
        <family val="2"/>
        <scheme val="minor"/>
      </rPr>
      <t/>
    </r>
  </si>
  <si>
    <t>Instalación del Taller de Corte y Pulido en el Centro Experimental de Geociencias en la Universidad Tecnológica del Cibao Oriental (UTECO).</t>
  </si>
  <si>
    <t>Informes de campo: Instalacion de al menos un (1) sensor de nivel del agua. Instaliacion de un minimo de tres (3) miras</t>
  </si>
  <si>
    <t>Taller  Instalado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</si>
</sst>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2060"/>
      <name val="Arial Black"/>
      <family val="2"/>
    </font>
    <font>
      <b/>
      <sz val="18"/>
      <color theme="8" tint="-0.499984740745262"/>
      <name val="Bradley Hand ITC"/>
      <family val="4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0"/>
      <color rgb="FF0070C0"/>
      <name val="Calibri"/>
      <family val="2"/>
      <scheme val="minor"/>
    </font>
    <font>
      <sz val="11"/>
      <color rgb="FF000000"/>
      <name val="Calibri"/>
      <family val="2"/>
    </font>
    <font>
      <b/>
      <sz val="9"/>
      <color indexed="81"/>
      <name val="Tahoma"/>
      <charset val="1"/>
    </font>
    <font>
      <sz val="12"/>
      <name val="Calibri"/>
      <family val="2"/>
      <scheme val="minor"/>
    </font>
    <font>
      <sz val="12"/>
      <color theme="1"/>
      <name val="Calibri"/>
      <family val="2"/>
    </font>
    <font>
      <b/>
      <sz val="11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Trellis">
        <fgColor theme="7" tint="0.599963377788628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2F2F2"/>
      </patternFill>
    </fill>
    <fill>
      <patternFill patternType="solid">
        <fgColor theme="7" tint="0.79998168889431442"/>
        <bgColor indexed="64"/>
      </patternFill>
    </fill>
    <fill>
      <patternFill patternType="lightTrellis">
        <fgColor theme="7" tint="0.59996337778862885"/>
        <bgColor theme="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lightTrellis">
        <fgColor rgb="FFFFE699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7" fillId="11" borderId="8" applyNumberFormat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113">
    <xf numFmtId="0" fontId="0" fillId="0" borderId="0" xfId="0"/>
    <xf numFmtId="0" fontId="3" fillId="0" borderId="0" xfId="0" applyFont="1" applyAlignment="1">
      <alignment vertical="center"/>
    </xf>
    <xf numFmtId="43" fontId="7" fillId="0" borderId="0" xfId="1" applyFont="1"/>
    <xf numFmtId="43" fontId="0" fillId="0" borderId="0" xfId="1" applyFont="1"/>
    <xf numFmtId="0" fontId="3" fillId="6" borderId="4" xfId="0" applyFont="1" applyFill="1" applyBorder="1" applyAlignment="1">
      <alignment horizontal="center" vertical="center"/>
    </xf>
    <xf numFmtId="43" fontId="3" fillId="0" borderId="0" xfId="1" applyFont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9" fontId="11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/>
    </xf>
    <xf numFmtId="9" fontId="10" fillId="0" borderId="0" xfId="0" applyNumberFormat="1" applyFont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0" fontId="13" fillId="0" borderId="0" xfId="0" applyFont="1"/>
    <xf numFmtId="0" fontId="0" fillId="8" borderId="0" xfId="0" applyFill="1"/>
    <xf numFmtId="0" fontId="2" fillId="0" borderId="0" xfId="0" applyFont="1"/>
    <xf numFmtId="0" fontId="18" fillId="7" borderId="4" xfId="0" applyFont="1" applyFill="1" applyBorder="1"/>
    <xf numFmtId="0" fontId="18" fillId="0" borderId="0" xfId="0" applyFont="1"/>
    <xf numFmtId="0" fontId="11" fillId="0" borderId="4" xfId="0" applyFont="1" applyBorder="1" applyAlignment="1">
      <alignment horizontal="center" vertical="center"/>
    </xf>
    <xf numFmtId="9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8" fillId="0" borderId="4" xfId="0" applyFont="1" applyBorder="1"/>
    <xf numFmtId="0" fontId="0" fillId="0" borderId="4" xfId="0" applyBorder="1"/>
    <xf numFmtId="0" fontId="9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vertical="center"/>
    </xf>
    <xf numFmtId="43" fontId="2" fillId="0" borderId="0" xfId="1" applyFont="1"/>
    <xf numFmtId="43" fontId="19" fillId="0" borderId="0" xfId="1" applyFont="1" applyAlignment="1">
      <alignment vertical="center"/>
    </xf>
    <xf numFmtId="43" fontId="2" fillId="0" borderId="0" xfId="0" applyNumberFormat="1" applyFont="1"/>
    <xf numFmtId="9" fontId="9" fillId="0" borderId="4" xfId="0" applyNumberFormat="1" applyFont="1" applyBorder="1" applyAlignment="1">
      <alignment horizontal="center" vertical="center" wrapText="1"/>
    </xf>
    <xf numFmtId="0" fontId="12" fillId="0" borderId="0" xfId="0" applyFont="1"/>
    <xf numFmtId="0" fontId="21" fillId="0" borderId="0" xfId="0" applyFont="1"/>
    <xf numFmtId="0" fontId="18" fillId="12" borderId="4" xfId="0" applyFont="1" applyFill="1" applyBorder="1"/>
    <xf numFmtId="0" fontId="13" fillId="10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9" fontId="9" fillId="0" borderId="4" xfId="0" applyNumberFormat="1" applyFont="1" applyBorder="1" applyAlignment="1">
      <alignment horizontal="center" vertical="center"/>
    </xf>
    <xf numFmtId="0" fontId="0" fillId="7" borderId="4" xfId="0" applyFill="1" applyBorder="1"/>
    <xf numFmtId="0" fontId="9" fillId="0" borderId="4" xfId="0" applyFont="1" applyBorder="1" applyAlignment="1">
      <alignment horizontal="center" vertical="center"/>
    </xf>
    <xf numFmtId="0" fontId="22" fillId="0" borderId="4" xfId="0" applyFont="1" applyBorder="1"/>
    <xf numFmtId="0" fontId="22" fillId="17" borderId="4" xfId="0" applyFont="1" applyFill="1" applyBorder="1"/>
    <xf numFmtId="0" fontId="10" fillId="0" borderId="4" xfId="0" applyFont="1" applyBorder="1" applyAlignment="1">
      <alignment horizontal="center" vertical="center"/>
    </xf>
    <xf numFmtId="9" fontId="16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26" fillId="0" borderId="4" xfId="0" applyFont="1" applyBorder="1" applyAlignment="1">
      <alignment wrapText="1"/>
    </xf>
    <xf numFmtId="0" fontId="7" fillId="0" borderId="4" xfId="0" applyFont="1" applyBorder="1" applyAlignment="1">
      <alignment horizontal="left" vertical="center" wrapText="1"/>
    </xf>
    <xf numFmtId="0" fontId="26" fillId="0" borderId="4" xfId="0" applyFont="1" applyBorder="1" applyAlignment="1">
      <alignment vertical="center" wrapText="1"/>
    </xf>
    <xf numFmtId="0" fontId="27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9" fontId="11" fillId="0" borderId="0" xfId="0" applyNumberFormat="1" applyFont="1" applyAlignment="1">
      <alignment horizontal="center" vertical="center"/>
    </xf>
    <xf numFmtId="9" fontId="16" fillId="0" borderId="0" xfId="0" applyNumberFormat="1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9" fontId="10" fillId="0" borderId="4" xfId="0" applyNumberFormat="1" applyFont="1" applyBorder="1" applyAlignment="1">
      <alignment horizontal="center" vertical="center" wrapText="1"/>
    </xf>
    <xf numFmtId="0" fontId="0" fillId="8" borderId="4" xfId="0" applyFill="1" applyBorder="1"/>
    <xf numFmtId="0" fontId="0" fillId="13" borderId="4" xfId="0" applyFill="1" applyBorder="1"/>
    <xf numFmtId="9" fontId="10" fillId="0" borderId="4" xfId="0" applyNumberFormat="1" applyFont="1" applyBorder="1" applyAlignment="1">
      <alignment horizontal="center" vertical="center"/>
    </xf>
    <xf numFmtId="0" fontId="3" fillId="0" borderId="4" xfId="2" applyFont="1" applyFill="1" applyBorder="1"/>
    <xf numFmtId="0" fontId="0" fillId="12" borderId="4" xfId="0" applyFill="1" applyBorder="1"/>
    <xf numFmtId="0" fontId="10" fillId="8" borderId="4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vertical="center" wrapText="1"/>
    </xf>
    <xf numFmtId="49" fontId="9" fillId="0" borderId="4" xfId="3" applyNumberFormat="1" applyFont="1" applyBorder="1" applyAlignment="1">
      <alignment horizontal="center" vertical="center" wrapText="1"/>
    </xf>
    <xf numFmtId="9" fontId="30" fillId="0" borderId="4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9" fontId="30" fillId="0" borderId="4" xfId="3" applyFont="1" applyFill="1" applyBorder="1" applyAlignment="1">
      <alignment horizontal="center" vertical="center"/>
    </xf>
    <xf numFmtId="9" fontId="10" fillId="0" borderId="4" xfId="3" applyFont="1" applyBorder="1" applyAlignment="1">
      <alignment horizontal="center" vertical="center"/>
    </xf>
    <xf numFmtId="0" fontId="32" fillId="0" borderId="4" xfId="0" applyFont="1" applyBorder="1" applyAlignment="1">
      <alignment vertical="center"/>
    </xf>
    <xf numFmtId="0" fontId="32" fillId="15" borderId="4" xfId="0" applyFont="1" applyFill="1" applyBorder="1" applyAlignment="1">
      <alignment vertical="center"/>
    </xf>
    <xf numFmtId="0" fontId="10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9" fontId="27" fillId="16" borderId="4" xfId="4" applyNumberFormat="1" applyFont="1" applyFill="1" applyBorder="1" applyAlignment="1">
      <alignment horizontal="left" vertical="center" wrapText="1"/>
    </xf>
    <xf numFmtId="9" fontId="33" fillId="0" borderId="4" xfId="3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/>
    </xf>
    <xf numFmtId="0" fontId="30" fillId="14" borderId="4" xfId="0" applyFont="1" applyFill="1" applyBorder="1"/>
    <xf numFmtId="0" fontId="27" fillId="8" borderId="4" xfId="0" applyFont="1" applyFill="1" applyBorder="1" applyAlignment="1">
      <alignment horizontal="left" vertical="center" wrapText="1"/>
    </xf>
    <xf numFmtId="9" fontId="0" fillId="9" borderId="4" xfId="0" applyNumberFormat="1" applyFill="1" applyBorder="1" applyAlignment="1">
      <alignment horizontal="center" vertical="center" wrapText="1"/>
    </xf>
    <xf numFmtId="44" fontId="3" fillId="0" borderId="5" xfId="1" applyNumberFormat="1" applyFont="1" applyBorder="1" applyAlignment="1">
      <alignment horizontal="center" vertical="center"/>
    </xf>
    <xf numFmtId="44" fontId="3" fillId="0" borderId="6" xfId="1" applyNumberFormat="1" applyFont="1" applyBorder="1" applyAlignment="1">
      <alignment horizontal="center" vertical="center"/>
    </xf>
    <xf numFmtId="44" fontId="3" fillId="0" borderId="7" xfId="1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44" fontId="28" fillId="0" borderId="4" xfId="0" applyNumberFormat="1" applyFont="1" applyBorder="1" applyAlignment="1">
      <alignment horizontal="center" vertical="center"/>
    </xf>
    <xf numFmtId="44" fontId="3" fillId="0" borderId="4" xfId="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</cellXfs>
  <cellStyles count="5">
    <cellStyle name="Cálculo" xfId="2" builtinId="22"/>
    <cellStyle name="Millares" xfId="1" builtinId="3"/>
    <cellStyle name="Normal" xfId="0" builtinId="0"/>
    <cellStyle name="Normal_Hoja1" xfId="4" xr:uid="{00000000-0005-0000-0000-000003000000}"/>
    <cellStyle name="Porcentaje" xfId="3" builtinId="5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141173</xdr:colOff>
      <xdr:row>0</xdr:row>
      <xdr:rowOff>311150</xdr:rowOff>
    </xdr:from>
    <xdr:to>
      <xdr:col>1</xdr:col>
      <xdr:colOff>1212850</xdr:colOff>
      <xdr:row>2</xdr:row>
      <xdr:rowOff>196850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2CB21B-664A-4DB7-9244-B50A7C024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173" y="311150"/>
          <a:ext cx="1603490" cy="996950"/>
        </a:xfrm>
        <a:prstGeom prst="rect">
          <a:avLst/>
        </a:prstGeom>
      </xdr:spPr>
    </xdr:pic>
    <xdr:clientData/>
  </xdr:twoCellAnchor>
  <xdr:twoCellAnchor>
    <xdr:from>
      <xdr:col>13</xdr:col>
      <xdr:colOff>114300</xdr:colOff>
      <xdr:row>0</xdr:row>
      <xdr:rowOff>234421</xdr:rowOff>
    </xdr:from>
    <xdr:to>
      <xdr:col>18</xdr:col>
      <xdr:colOff>1103199</xdr:colOff>
      <xdr:row>1</xdr:row>
      <xdr:rowOff>657753</xdr:rowOff>
    </xdr:to>
    <xdr:grpSp>
      <xdr:nvGrpSpPr>
        <xdr:cNvPr id="3" name="Group 4">
          <a:extLst>
            <a:ext uri="{FF2B5EF4-FFF2-40B4-BE49-F238E27FC236}">
              <a16:creationId xmlns:a16="http://schemas.microsoft.com/office/drawing/2014/main" id="{D33DD35F-7641-43C6-8F95-60A8AAEC0A3E}"/>
            </a:ext>
          </a:extLst>
        </xdr:cNvPr>
        <xdr:cNvGrpSpPr>
          <a:grpSpLocks/>
        </xdr:cNvGrpSpPr>
      </xdr:nvGrpSpPr>
      <xdr:grpSpPr bwMode="auto">
        <a:xfrm>
          <a:off x="10941050" y="234421"/>
          <a:ext cx="2219212" cy="859895"/>
          <a:chOff x="1199" y="528"/>
          <a:chExt cx="3571" cy="1230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769BB3CE-5F5C-B4F1-332E-512951F1742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9DB9CEA-C811-975D-F651-128A1A54852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13"/>
  <sheetViews>
    <sheetView tabSelected="1" topLeftCell="A2" zoomScale="120" zoomScaleNormal="120" workbookViewId="0">
      <selection activeCell="C68" sqref="C68"/>
    </sheetView>
  </sheetViews>
  <sheetFormatPr baseColWidth="10" defaultColWidth="11.42578125" defaultRowHeight="15" x14ac:dyDescent="0.25"/>
  <cols>
    <col min="1" max="1" width="8" bestFit="1" customWidth="1"/>
    <col min="2" max="2" width="57.85546875" customWidth="1"/>
    <col min="3" max="3" width="8.140625" customWidth="1"/>
    <col min="4" max="4" width="20" customWidth="1"/>
    <col min="5" max="5" width="17.85546875" customWidth="1"/>
    <col min="6" max="6" width="24.7109375" customWidth="1"/>
    <col min="7" max="18" width="3.7109375" customWidth="1"/>
    <col min="19" max="19" width="21.42578125" customWidth="1"/>
    <col min="20" max="28" width="66.140625" customWidth="1"/>
    <col min="31" max="31" width="46.28515625" customWidth="1"/>
    <col min="32" max="32" width="20.140625" bestFit="1" customWidth="1"/>
    <col min="34" max="34" width="17.42578125" customWidth="1"/>
  </cols>
  <sheetData>
    <row r="1" spans="1:34" ht="34.5" customHeight="1" x14ac:dyDescent="0.25"/>
    <row r="2" spans="1:34" ht="53.25" customHeight="1" x14ac:dyDescent="0.25">
      <c r="A2" s="98" t="s">
        <v>112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34" ht="26.25" x14ac:dyDescent="0.25">
      <c r="A3" s="99" t="s">
        <v>60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</row>
    <row r="4" spans="1:34" ht="57.75" customHeight="1" x14ac:dyDescent="0.25">
      <c r="A4" s="100" t="s">
        <v>0</v>
      </c>
      <c r="B4" s="101"/>
      <c r="C4" s="102"/>
      <c r="D4" s="103" t="s">
        <v>1</v>
      </c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</row>
    <row r="5" spans="1:34" ht="22.5" customHeight="1" x14ac:dyDescent="0.25">
      <c r="A5" s="104" t="s">
        <v>2</v>
      </c>
      <c r="B5" s="107" t="s">
        <v>3</v>
      </c>
      <c r="C5" s="107" t="s">
        <v>4</v>
      </c>
      <c r="D5" s="107" t="s">
        <v>5</v>
      </c>
      <c r="E5" s="94" t="s">
        <v>6</v>
      </c>
      <c r="F5" s="94" t="s">
        <v>7</v>
      </c>
      <c r="G5" s="92" t="s">
        <v>8</v>
      </c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4" t="s">
        <v>9</v>
      </c>
      <c r="AG5" s="1"/>
      <c r="AH5" s="2"/>
    </row>
    <row r="6" spans="1:34" ht="16.5" customHeight="1" x14ac:dyDescent="0.25">
      <c r="A6" s="105"/>
      <c r="B6" s="108"/>
      <c r="C6" s="108"/>
      <c r="D6" s="108"/>
      <c r="E6" s="95"/>
      <c r="F6" s="95"/>
      <c r="G6" s="97" t="s">
        <v>10</v>
      </c>
      <c r="H6" s="97"/>
      <c r="I6" s="97"/>
      <c r="J6" s="97" t="s">
        <v>11</v>
      </c>
      <c r="K6" s="97"/>
      <c r="L6" s="97"/>
      <c r="M6" s="97" t="s">
        <v>12</v>
      </c>
      <c r="N6" s="97"/>
      <c r="O6" s="97"/>
      <c r="P6" s="97" t="s">
        <v>13</v>
      </c>
      <c r="Q6" s="97"/>
      <c r="R6" s="97"/>
      <c r="S6" s="95"/>
      <c r="AE6" s="1"/>
      <c r="AF6" s="3"/>
      <c r="AG6" s="1"/>
      <c r="AH6" s="2"/>
    </row>
    <row r="7" spans="1:34" ht="15.75" x14ac:dyDescent="0.25">
      <c r="A7" s="106"/>
      <c r="B7" s="109"/>
      <c r="C7" s="109"/>
      <c r="D7" s="109"/>
      <c r="E7" s="96"/>
      <c r="F7" s="96"/>
      <c r="G7" s="4">
        <v>1</v>
      </c>
      <c r="H7" s="4">
        <v>2</v>
      </c>
      <c r="I7" s="4">
        <v>3</v>
      </c>
      <c r="J7" s="4">
        <v>4</v>
      </c>
      <c r="K7" s="4">
        <v>5</v>
      </c>
      <c r="L7" s="4">
        <v>6</v>
      </c>
      <c r="M7" s="4">
        <v>7</v>
      </c>
      <c r="N7" s="4">
        <v>8</v>
      </c>
      <c r="O7" s="4">
        <v>9</v>
      </c>
      <c r="P7" s="4">
        <v>10</v>
      </c>
      <c r="Q7" s="4">
        <v>11</v>
      </c>
      <c r="R7" s="4">
        <v>12</v>
      </c>
      <c r="S7" s="96"/>
      <c r="AE7" s="1"/>
      <c r="AF7" s="5"/>
      <c r="AG7" s="1"/>
      <c r="AH7" s="2"/>
    </row>
    <row r="8" spans="1:34" ht="42.75" customHeight="1" x14ac:dyDescent="0.25">
      <c r="A8" s="22">
        <v>1</v>
      </c>
      <c r="B8" s="50" t="s">
        <v>69</v>
      </c>
      <c r="C8" s="34">
        <v>1</v>
      </c>
      <c r="D8" s="8" t="s">
        <v>73</v>
      </c>
      <c r="E8" s="56"/>
      <c r="F8" s="6" t="s">
        <v>77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81">
        <v>3440806</v>
      </c>
      <c r="AE8" s="24"/>
      <c r="AF8" s="26"/>
      <c r="AG8" s="24"/>
      <c r="AH8" s="25"/>
    </row>
    <row r="9" spans="1:34" ht="39" customHeight="1" x14ac:dyDescent="0.25">
      <c r="A9" s="33">
        <v>2</v>
      </c>
      <c r="B9" s="50" t="s">
        <v>70</v>
      </c>
      <c r="C9" s="34">
        <v>1</v>
      </c>
      <c r="D9" s="8" t="s">
        <v>74</v>
      </c>
      <c r="E9" s="56"/>
      <c r="F9" s="6" t="s">
        <v>78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82"/>
      <c r="AE9" s="24"/>
      <c r="AF9" s="26"/>
      <c r="AG9" s="24"/>
      <c r="AH9" s="25"/>
    </row>
    <row r="10" spans="1:34" ht="107.25" customHeight="1" x14ac:dyDescent="0.25">
      <c r="A10" s="33">
        <v>3</v>
      </c>
      <c r="B10" s="47" t="s">
        <v>71</v>
      </c>
      <c r="C10" s="28">
        <v>1</v>
      </c>
      <c r="D10" s="6" t="s">
        <v>75</v>
      </c>
      <c r="E10" s="56"/>
      <c r="F10" s="8" t="s">
        <v>79</v>
      </c>
      <c r="G10" s="57"/>
      <c r="H10" s="57"/>
      <c r="I10" s="57"/>
      <c r="J10" s="57"/>
      <c r="K10" s="35"/>
      <c r="L10" s="57"/>
      <c r="M10" s="57"/>
      <c r="N10" s="57"/>
      <c r="O10" s="57"/>
      <c r="P10" s="57"/>
      <c r="Q10" s="57"/>
      <c r="R10" s="57"/>
      <c r="S10" s="82"/>
      <c r="AE10" s="24"/>
      <c r="AF10" s="26"/>
      <c r="AG10" s="24"/>
      <c r="AH10" s="25"/>
    </row>
    <row r="11" spans="1:34" ht="47.25" customHeight="1" x14ac:dyDescent="0.25">
      <c r="A11" s="33">
        <v>4</v>
      </c>
      <c r="B11" s="47" t="s">
        <v>72</v>
      </c>
      <c r="C11" s="28">
        <v>1</v>
      </c>
      <c r="D11" s="8" t="s">
        <v>76</v>
      </c>
      <c r="E11" s="56"/>
      <c r="F11" s="6" t="s">
        <v>80</v>
      </c>
      <c r="G11" s="57"/>
      <c r="H11" s="57"/>
      <c r="I11" s="57"/>
      <c r="J11" s="58"/>
      <c r="K11" s="58"/>
      <c r="L11" s="58"/>
      <c r="M11" s="58"/>
      <c r="N11" s="58"/>
      <c r="O11" s="58"/>
      <c r="P11" s="58"/>
      <c r="Q11" s="58"/>
      <c r="R11" s="58"/>
      <c r="S11" s="83"/>
      <c r="AE11" s="24"/>
      <c r="AF11" s="26"/>
      <c r="AG11" s="24"/>
      <c r="AH11" s="25"/>
    </row>
    <row r="12" spans="1:34" ht="59.25" customHeight="1" x14ac:dyDescent="0.25">
      <c r="A12" s="100" t="s">
        <v>14</v>
      </c>
      <c r="B12" s="101"/>
      <c r="C12" s="102"/>
      <c r="D12" s="110" t="s">
        <v>15</v>
      </c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2"/>
      <c r="AE12" s="14"/>
      <c r="AF12" s="27"/>
      <c r="AG12" s="14"/>
      <c r="AH12" s="27" t="e">
        <f>SUM(#REF!)</f>
        <v>#REF!</v>
      </c>
    </row>
    <row r="13" spans="1:34" ht="25.5" customHeight="1" x14ac:dyDescent="0.25">
      <c r="A13" s="104" t="s">
        <v>2</v>
      </c>
      <c r="B13" s="107" t="s">
        <v>3</v>
      </c>
      <c r="C13" s="107" t="s">
        <v>4</v>
      </c>
      <c r="D13" s="107" t="s">
        <v>5</v>
      </c>
      <c r="E13" s="94" t="s">
        <v>6</v>
      </c>
      <c r="F13" s="94" t="s">
        <v>7</v>
      </c>
      <c r="G13" s="92" t="s">
        <v>8</v>
      </c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4" t="s">
        <v>9</v>
      </c>
    </row>
    <row r="14" spans="1:34" ht="15.75" customHeight="1" x14ac:dyDescent="0.25">
      <c r="A14" s="105"/>
      <c r="B14" s="108"/>
      <c r="C14" s="108"/>
      <c r="D14" s="108"/>
      <c r="E14" s="95"/>
      <c r="F14" s="95"/>
      <c r="G14" s="97" t="s">
        <v>10</v>
      </c>
      <c r="H14" s="97"/>
      <c r="I14" s="97"/>
      <c r="J14" s="97" t="s">
        <v>11</v>
      </c>
      <c r="K14" s="97"/>
      <c r="L14" s="97"/>
      <c r="M14" s="97" t="s">
        <v>12</v>
      </c>
      <c r="N14" s="97"/>
      <c r="O14" s="97"/>
      <c r="P14" s="97" t="s">
        <v>13</v>
      </c>
      <c r="Q14" s="97"/>
      <c r="R14" s="97"/>
      <c r="S14" s="95"/>
    </row>
    <row r="15" spans="1:34" x14ac:dyDescent="0.25">
      <c r="A15" s="105"/>
      <c r="B15" s="108"/>
      <c r="C15" s="108"/>
      <c r="D15" s="108"/>
      <c r="E15" s="96"/>
      <c r="F15" s="95"/>
      <c r="G15" s="9">
        <v>1</v>
      </c>
      <c r="H15" s="9">
        <v>2</v>
      </c>
      <c r="I15" s="9">
        <v>3</v>
      </c>
      <c r="J15" s="9">
        <v>4</v>
      </c>
      <c r="K15" s="9">
        <v>5</v>
      </c>
      <c r="L15" s="9">
        <v>6</v>
      </c>
      <c r="M15" s="9">
        <v>7</v>
      </c>
      <c r="N15" s="9">
        <v>8</v>
      </c>
      <c r="O15" s="9">
        <v>9</v>
      </c>
      <c r="P15" s="9">
        <v>10</v>
      </c>
      <c r="Q15" s="9">
        <v>11</v>
      </c>
      <c r="R15" s="9">
        <v>12</v>
      </c>
      <c r="S15" s="96"/>
    </row>
    <row r="16" spans="1:34" ht="38.25" customHeight="1" x14ac:dyDescent="0.25">
      <c r="A16" s="39">
        <v>1</v>
      </c>
      <c r="B16" s="47" t="s">
        <v>43</v>
      </c>
      <c r="C16" s="59">
        <v>0.5</v>
      </c>
      <c r="D16" s="6" t="s">
        <v>64</v>
      </c>
      <c r="E16" s="56"/>
      <c r="F16" s="39" t="s">
        <v>33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88">
        <v>20597897</v>
      </c>
      <c r="T16" s="10"/>
      <c r="U16" s="10"/>
      <c r="V16" s="10"/>
      <c r="W16" s="10"/>
      <c r="X16" s="10"/>
      <c r="Y16" s="10"/>
      <c r="Z16" s="10"/>
      <c r="AA16" s="10"/>
      <c r="AB16" s="10"/>
    </row>
    <row r="17" spans="1:28" ht="80.25" customHeight="1" x14ac:dyDescent="0.25">
      <c r="A17" s="39">
        <v>2</v>
      </c>
      <c r="B17" s="47" t="s">
        <v>148</v>
      </c>
      <c r="C17" s="59">
        <v>1</v>
      </c>
      <c r="D17" s="6" t="s">
        <v>61</v>
      </c>
      <c r="E17" s="56"/>
      <c r="F17" s="39" t="s">
        <v>62</v>
      </c>
      <c r="G17" s="60"/>
      <c r="H17" s="60"/>
      <c r="I17" s="60"/>
      <c r="J17" s="60"/>
      <c r="K17" s="60"/>
      <c r="L17" s="60"/>
      <c r="M17" s="60"/>
      <c r="N17" s="35"/>
      <c r="O17" s="35"/>
      <c r="P17" s="35"/>
      <c r="Q17" s="35"/>
      <c r="R17" s="35"/>
      <c r="S17" s="88"/>
      <c r="T17" s="10"/>
      <c r="U17" s="10"/>
      <c r="V17" s="10"/>
      <c r="W17" s="10"/>
      <c r="X17" s="10"/>
      <c r="Y17" s="10"/>
      <c r="Z17" s="10"/>
      <c r="AA17" s="10"/>
      <c r="AB17" s="10"/>
    </row>
    <row r="18" spans="1:28" ht="63.75" customHeight="1" x14ac:dyDescent="0.25">
      <c r="A18" s="39">
        <v>3</v>
      </c>
      <c r="B18" s="50" t="s">
        <v>66</v>
      </c>
      <c r="C18" s="59">
        <v>1</v>
      </c>
      <c r="D18" s="6" t="s">
        <v>55</v>
      </c>
      <c r="E18" s="56"/>
      <c r="F18" s="39" t="s">
        <v>36</v>
      </c>
      <c r="G18" s="60"/>
      <c r="H18" s="60"/>
      <c r="I18" s="60"/>
      <c r="J18" s="60"/>
      <c r="K18" s="60"/>
      <c r="L18" s="60"/>
      <c r="M18" s="35"/>
      <c r="N18" s="35"/>
      <c r="O18" s="35"/>
      <c r="P18" s="35"/>
      <c r="Q18" s="35"/>
      <c r="R18" s="35"/>
      <c r="S18" s="88"/>
      <c r="T18" s="10"/>
      <c r="U18" s="10"/>
      <c r="V18" s="10"/>
      <c r="W18" s="10"/>
      <c r="X18" s="10"/>
      <c r="Y18" s="10"/>
      <c r="Z18" s="10"/>
      <c r="AA18" s="10"/>
      <c r="AB18" s="10"/>
    </row>
    <row r="19" spans="1:28" ht="79.5" customHeight="1" x14ac:dyDescent="0.25">
      <c r="A19" s="39">
        <v>4</v>
      </c>
      <c r="B19" s="50" t="s">
        <v>56</v>
      </c>
      <c r="C19" s="59">
        <v>1</v>
      </c>
      <c r="D19" s="6" t="s">
        <v>42</v>
      </c>
      <c r="E19" s="56"/>
      <c r="F19" s="6" t="s">
        <v>36</v>
      </c>
      <c r="G19" s="60"/>
      <c r="H19" s="21"/>
      <c r="I19" s="35"/>
      <c r="J19" s="35"/>
      <c r="K19" s="35"/>
      <c r="L19" s="35"/>
      <c r="M19" s="35"/>
      <c r="N19" s="35"/>
      <c r="O19" s="57"/>
      <c r="P19" s="57"/>
      <c r="Q19" s="57"/>
      <c r="R19" s="57"/>
      <c r="S19" s="88"/>
      <c r="T19" s="10"/>
      <c r="U19" s="10"/>
      <c r="V19" s="10"/>
      <c r="W19" s="10"/>
      <c r="X19" s="10"/>
      <c r="Y19" s="10"/>
      <c r="Z19" s="10"/>
      <c r="AA19" s="10"/>
      <c r="AB19" s="10"/>
    </row>
    <row r="20" spans="1:28" ht="54" customHeight="1" x14ac:dyDescent="0.25">
      <c r="A20" s="39">
        <v>5</v>
      </c>
      <c r="B20" s="50" t="s">
        <v>177</v>
      </c>
      <c r="C20" s="34">
        <v>1</v>
      </c>
      <c r="D20" s="6" t="s">
        <v>44</v>
      </c>
      <c r="E20" s="56"/>
      <c r="F20" s="36" t="s">
        <v>35</v>
      </c>
      <c r="G20" s="60"/>
      <c r="H20" s="60"/>
      <c r="I20" s="60"/>
      <c r="J20" s="60"/>
      <c r="K20" s="60"/>
      <c r="L20" s="35"/>
      <c r="M20" s="35"/>
      <c r="N20" s="35"/>
      <c r="O20" s="35"/>
      <c r="P20" s="35"/>
      <c r="Q20" s="35"/>
      <c r="R20" s="35"/>
      <c r="S20" s="88"/>
      <c r="T20" s="10"/>
      <c r="U20" s="10"/>
      <c r="V20" s="10"/>
      <c r="W20" s="10"/>
      <c r="X20" s="10"/>
      <c r="Y20" s="10"/>
      <c r="Z20" s="10"/>
      <c r="AA20" s="10"/>
      <c r="AB20" s="10"/>
    </row>
    <row r="21" spans="1:28" ht="82.5" customHeight="1" x14ac:dyDescent="0.25">
      <c r="A21" s="39">
        <f t="shared" ref="A21:A27" si="0">+A20+1</f>
        <v>6</v>
      </c>
      <c r="B21" s="50" t="s">
        <v>67</v>
      </c>
      <c r="C21" s="34">
        <v>1</v>
      </c>
      <c r="D21" s="6" t="s">
        <v>45</v>
      </c>
      <c r="E21" s="56"/>
      <c r="F21" s="36" t="s">
        <v>24</v>
      </c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88"/>
      <c r="T21" s="10"/>
      <c r="U21" s="10"/>
      <c r="V21" s="10"/>
      <c r="W21" s="10"/>
      <c r="X21" s="10"/>
      <c r="Y21" s="10"/>
      <c r="Z21" s="10"/>
      <c r="AA21" s="10"/>
      <c r="AB21" s="10"/>
    </row>
    <row r="22" spans="1:28" ht="30" customHeight="1" x14ac:dyDescent="0.25">
      <c r="A22" s="39">
        <v>7</v>
      </c>
      <c r="B22" s="50" t="s">
        <v>150</v>
      </c>
      <c r="C22" s="34">
        <v>1</v>
      </c>
      <c r="D22" s="6" t="s">
        <v>46</v>
      </c>
      <c r="E22" s="56"/>
      <c r="F22" s="36" t="s">
        <v>34</v>
      </c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88"/>
      <c r="T22" s="10"/>
      <c r="U22" s="10"/>
      <c r="V22" s="10"/>
      <c r="W22" s="10"/>
      <c r="X22" s="10"/>
      <c r="Y22" s="10"/>
      <c r="Z22" s="10"/>
      <c r="AA22" s="10"/>
      <c r="AB22" s="10"/>
    </row>
    <row r="23" spans="1:28" ht="29.25" customHeight="1" x14ac:dyDescent="0.25">
      <c r="A23" s="39">
        <v>8</v>
      </c>
      <c r="B23" s="50" t="s">
        <v>151</v>
      </c>
      <c r="C23" s="34">
        <v>0.4</v>
      </c>
      <c r="D23" s="6" t="s">
        <v>47</v>
      </c>
      <c r="E23" s="56"/>
      <c r="F23" s="36" t="s">
        <v>34</v>
      </c>
      <c r="G23" s="21"/>
      <c r="H23" s="21"/>
      <c r="I23" s="21"/>
      <c r="J23" s="21"/>
      <c r="K23" s="21"/>
      <c r="L23" s="21"/>
      <c r="M23" s="35"/>
      <c r="N23" s="35"/>
      <c r="O23" s="35"/>
      <c r="P23" s="35"/>
      <c r="Q23" s="35"/>
      <c r="R23" s="35"/>
      <c r="S23" s="88"/>
      <c r="T23" s="10"/>
      <c r="U23" s="10"/>
      <c r="V23" s="10"/>
      <c r="W23" s="10"/>
      <c r="X23" s="10"/>
      <c r="Y23" s="10"/>
      <c r="Z23" s="10"/>
      <c r="AA23" s="10"/>
      <c r="AB23" s="10"/>
    </row>
    <row r="24" spans="1:28" ht="65.25" customHeight="1" x14ac:dyDescent="0.25">
      <c r="A24" s="39">
        <v>9</v>
      </c>
      <c r="B24" s="50" t="s">
        <v>48</v>
      </c>
      <c r="C24" s="34">
        <v>0.5</v>
      </c>
      <c r="D24" s="6" t="s">
        <v>49</v>
      </c>
      <c r="E24" s="56"/>
      <c r="F24" s="36" t="s">
        <v>36</v>
      </c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88"/>
      <c r="T24" s="10"/>
      <c r="U24" s="10"/>
      <c r="V24" s="10"/>
      <c r="W24" s="10"/>
      <c r="X24" s="10"/>
      <c r="Y24" s="10"/>
      <c r="Z24" s="10"/>
      <c r="AA24" s="10"/>
      <c r="AB24" s="10"/>
    </row>
    <row r="25" spans="1:28" ht="77.25" customHeight="1" x14ac:dyDescent="0.25">
      <c r="A25" s="39">
        <f t="shared" si="0"/>
        <v>10</v>
      </c>
      <c r="B25" s="50" t="s">
        <v>57</v>
      </c>
      <c r="C25" s="34">
        <v>1</v>
      </c>
      <c r="D25" s="6" t="s">
        <v>50</v>
      </c>
      <c r="E25" s="56"/>
      <c r="F25" s="36" t="s">
        <v>36</v>
      </c>
      <c r="G25" s="21"/>
      <c r="H25" s="21"/>
      <c r="I25" s="21"/>
      <c r="J25" s="21"/>
      <c r="K25" s="21"/>
      <c r="L25" s="61"/>
      <c r="M25" s="35"/>
      <c r="N25" s="35"/>
      <c r="O25" s="35"/>
      <c r="P25" s="35"/>
      <c r="Q25" s="35"/>
      <c r="R25" s="35"/>
      <c r="S25" s="88"/>
      <c r="T25" s="10"/>
      <c r="U25" s="10"/>
      <c r="V25" s="10"/>
      <c r="W25" s="10"/>
      <c r="X25" s="10"/>
      <c r="Y25" s="10"/>
      <c r="Z25" s="10"/>
      <c r="AA25" s="10"/>
      <c r="AB25" s="10"/>
    </row>
    <row r="26" spans="1:28" ht="33" customHeight="1" x14ac:dyDescent="0.25">
      <c r="A26" s="39">
        <f t="shared" si="0"/>
        <v>11</v>
      </c>
      <c r="B26" s="50" t="s">
        <v>65</v>
      </c>
      <c r="C26" s="34">
        <v>0.5</v>
      </c>
      <c r="D26" s="6" t="s">
        <v>45</v>
      </c>
      <c r="E26" s="56"/>
      <c r="F26" s="36" t="s">
        <v>37</v>
      </c>
      <c r="G26" s="35"/>
      <c r="H26" s="35"/>
      <c r="I26" s="35"/>
      <c r="J26" s="35"/>
      <c r="K26" s="35"/>
      <c r="L26" s="35"/>
      <c r="M26" s="21"/>
      <c r="N26" s="21"/>
      <c r="O26" s="21"/>
      <c r="P26" s="21"/>
      <c r="Q26" s="21"/>
      <c r="R26" s="21"/>
      <c r="S26" s="88"/>
      <c r="T26" s="10"/>
      <c r="U26" s="10"/>
      <c r="V26" s="10"/>
      <c r="W26" s="10"/>
      <c r="X26" s="10"/>
      <c r="Y26" s="10"/>
      <c r="Z26" s="10"/>
      <c r="AA26" s="10"/>
      <c r="AB26" s="10"/>
    </row>
    <row r="27" spans="1:28" ht="45.75" customHeight="1" x14ac:dyDescent="0.25">
      <c r="A27" s="39">
        <f t="shared" si="0"/>
        <v>12</v>
      </c>
      <c r="B27" s="50" t="s">
        <v>68</v>
      </c>
      <c r="C27" s="34">
        <v>1</v>
      </c>
      <c r="D27" s="62" t="s">
        <v>84</v>
      </c>
      <c r="E27" s="56"/>
      <c r="F27" s="36" t="s">
        <v>36</v>
      </c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88"/>
      <c r="T27" s="10"/>
      <c r="U27" s="10"/>
      <c r="V27" s="10"/>
      <c r="W27" s="10"/>
      <c r="X27" s="10"/>
      <c r="Y27" s="10"/>
      <c r="Z27" s="10"/>
      <c r="AA27" s="10"/>
      <c r="AB27" s="10"/>
    </row>
    <row r="28" spans="1:28" ht="45" customHeight="1" x14ac:dyDescent="0.25">
      <c r="A28" s="39">
        <v>13</v>
      </c>
      <c r="B28" s="63" t="s">
        <v>152</v>
      </c>
      <c r="C28" s="64" t="s">
        <v>83</v>
      </c>
      <c r="D28" s="6" t="s">
        <v>113</v>
      </c>
      <c r="E28" s="56"/>
      <c r="F28" s="36" t="s">
        <v>91</v>
      </c>
      <c r="G28" s="21"/>
      <c r="H28" s="21"/>
      <c r="I28" s="21"/>
      <c r="J28" s="21"/>
      <c r="K28" s="21"/>
      <c r="L28" s="21"/>
      <c r="M28" s="21"/>
      <c r="N28" s="35"/>
      <c r="O28" s="35"/>
      <c r="P28" s="35"/>
      <c r="Q28" s="35"/>
      <c r="R28" s="35"/>
      <c r="S28" s="88"/>
      <c r="T28" s="10"/>
      <c r="U28" s="10"/>
      <c r="V28" s="10"/>
      <c r="W28" s="10"/>
      <c r="X28" s="10"/>
      <c r="Y28" s="10"/>
      <c r="Z28" s="10"/>
      <c r="AA28" s="10"/>
      <c r="AB28" s="10"/>
    </row>
    <row r="29" spans="1:28" ht="36" customHeight="1" x14ac:dyDescent="0.25">
      <c r="A29" s="39">
        <v>14</v>
      </c>
      <c r="B29" s="47" t="s">
        <v>153</v>
      </c>
      <c r="C29" s="65">
        <v>1</v>
      </c>
      <c r="D29" s="22" t="s">
        <v>84</v>
      </c>
      <c r="E29" s="56"/>
      <c r="F29" s="36" t="s">
        <v>92</v>
      </c>
      <c r="G29" s="37"/>
      <c r="I29" s="21"/>
      <c r="J29" s="21"/>
      <c r="K29" s="35"/>
      <c r="L29" s="35"/>
      <c r="M29" s="35"/>
      <c r="N29" s="35"/>
      <c r="O29" s="35"/>
      <c r="P29" s="35"/>
      <c r="Q29" s="35"/>
      <c r="R29" s="35"/>
      <c r="S29" s="88"/>
      <c r="T29" s="10"/>
      <c r="U29" s="10"/>
      <c r="V29" s="10"/>
      <c r="W29" s="10"/>
      <c r="X29" s="10"/>
      <c r="Y29" s="10"/>
      <c r="Z29" s="10"/>
      <c r="AA29" s="10"/>
      <c r="AB29" s="10"/>
    </row>
    <row r="30" spans="1:28" ht="59.25" customHeight="1" x14ac:dyDescent="0.25">
      <c r="A30" s="39">
        <v>15</v>
      </c>
      <c r="B30" s="50" t="s">
        <v>154</v>
      </c>
      <c r="C30" s="65">
        <v>1</v>
      </c>
      <c r="D30" s="22" t="s">
        <v>85</v>
      </c>
      <c r="E30" s="56"/>
      <c r="F30" s="36" t="s">
        <v>93</v>
      </c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88"/>
      <c r="T30" s="10"/>
      <c r="U30" s="10"/>
      <c r="V30" s="10"/>
      <c r="W30" s="10"/>
      <c r="X30" s="10"/>
      <c r="Y30" s="10"/>
      <c r="Z30" s="10"/>
      <c r="AA30" s="10"/>
      <c r="AB30" s="10"/>
    </row>
    <row r="31" spans="1:28" ht="78.75" customHeight="1" x14ac:dyDescent="0.25">
      <c r="A31" s="39">
        <v>18</v>
      </c>
      <c r="B31" s="47" t="s">
        <v>155</v>
      </c>
      <c r="C31" s="65">
        <v>1</v>
      </c>
      <c r="D31" s="22" t="s">
        <v>86</v>
      </c>
      <c r="E31" s="56"/>
      <c r="F31" s="36" t="s">
        <v>94</v>
      </c>
      <c r="G31" s="37"/>
      <c r="H31" s="37"/>
      <c r="I31" s="35"/>
      <c r="J31" s="35"/>
      <c r="K31" s="35"/>
      <c r="L31" s="37"/>
      <c r="M31" s="35"/>
      <c r="N31" s="35"/>
      <c r="O31" s="35"/>
      <c r="P31" s="37"/>
      <c r="Q31" s="37"/>
      <c r="R31" s="37"/>
      <c r="S31" s="88"/>
      <c r="T31" s="10"/>
      <c r="U31" s="10"/>
      <c r="V31" s="10"/>
      <c r="W31" s="10"/>
      <c r="X31" s="10"/>
      <c r="Y31" s="10"/>
      <c r="Z31" s="10"/>
      <c r="AA31" s="10"/>
      <c r="AB31" s="10"/>
    </row>
    <row r="32" spans="1:28" ht="92.25" customHeight="1" x14ac:dyDescent="0.25">
      <c r="A32" s="39">
        <v>19</v>
      </c>
      <c r="B32" s="47" t="s">
        <v>142</v>
      </c>
      <c r="C32" s="65">
        <v>1</v>
      </c>
      <c r="D32" s="22" t="s">
        <v>101</v>
      </c>
      <c r="E32" s="56"/>
      <c r="F32" s="36" t="s">
        <v>156</v>
      </c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88"/>
      <c r="T32" s="10"/>
      <c r="U32" s="10"/>
      <c r="V32" s="10"/>
      <c r="W32" s="10"/>
      <c r="X32" s="10"/>
      <c r="Y32" s="10"/>
      <c r="Z32" s="10"/>
      <c r="AA32" s="10"/>
      <c r="AB32" s="10"/>
    </row>
    <row r="33" spans="1:28" ht="59.25" customHeight="1" x14ac:dyDescent="0.25">
      <c r="A33" s="39">
        <v>20</v>
      </c>
      <c r="B33" s="47" t="s">
        <v>81</v>
      </c>
      <c r="C33" s="65">
        <v>1</v>
      </c>
      <c r="D33" s="22" t="s">
        <v>181</v>
      </c>
      <c r="E33" s="56"/>
      <c r="F33" s="36" t="s">
        <v>92</v>
      </c>
      <c r="G33" s="37"/>
      <c r="H33" s="37"/>
      <c r="I33" s="37"/>
      <c r="J33" s="37"/>
      <c r="K33" s="35"/>
      <c r="L33" s="35"/>
      <c r="M33" s="35"/>
      <c r="N33" s="35"/>
      <c r="O33" s="35"/>
      <c r="P33" s="35"/>
      <c r="Q33" s="35"/>
      <c r="R33" s="37"/>
      <c r="S33" s="88"/>
      <c r="T33" s="10"/>
      <c r="U33" s="10"/>
      <c r="V33" s="10"/>
      <c r="W33" s="10"/>
      <c r="X33" s="10"/>
      <c r="Y33" s="10"/>
      <c r="Z33" s="10"/>
      <c r="AA33" s="10"/>
      <c r="AB33" s="10"/>
    </row>
    <row r="34" spans="1:28" ht="49.5" customHeight="1" x14ac:dyDescent="0.25">
      <c r="A34" s="39">
        <v>21</v>
      </c>
      <c r="B34" s="47" t="s">
        <v>138</v>
      </c>
      <c r="C34" s="65">
        <v>1</v>
      </c>
      <c r="D34" s="22" t="s">
        <v>87</v>
      </c>
      <c r="E34" s="56"/>
      <c r="F34" s="36" t="s">
        <v>92</v>
      </c>
      <c r="G34" s="37"/>
      <c r="H34" s="35"/>
      <c r="I34" s="35"/>
      <c r="J34" s="35"/>
      <c r="K34" s="35"/>
      <c r="L34" s="37"/>
      <c r="M34" s="37"/>
      <c r="N34" s="35"/>
      <c r="O34" s="35"/>
      <c r="P34" s="35"/>
      <c r="Q34" s="37"/>
      <c r="R34" s="37"/>
      <c r="S34" s="88"/>
      <c r="T34" s="10"/>
      <c r="U34" s="10"/>
      <c r="V34" s="10"/>
      <c r="W34" s="10"/>
      <c r="X34" s="10"/>
      <c r="Y34" s="10"/>
      <c r="Z34" s="10"/>
      <c r="AA34" s="10"/>
      <c r="AB34" s="10"/>
    </row>
    <row r="35" spans="1:28" ht="69.75" customHeight="1" x14ac:dyDescent="0.25">
      <c r="A35" s="39">
        <v>22</v>
      </c>
      <c r="B35" s="47" t="s">
        <v>158</v>
      </c>
      <c r="C35" s="65">
        <v>1</v>
      </c>
      <c r="D35" s="22" t="s">
        <v>88</v>
      </c>
      <c r="E35" s="56"/>
      <c r="F35" s="36" t="s">
        <v>92</v>
      </c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88"/>
      <c r="T35" s="10"/>
      <c r="U35" s="10"/>
      <c r="V35" s="10"/>
      <c r="W35" s="10"/>
      <c r="X35" s="10"/>
      <c r="Y35" s="10"/>
      <c r="Z35" s="10"/>
      <c r="AA35" s="10"/>
      <c r="AB35" s="10"/>
    </row>
    <row r="36" spans="1:28" ht="62.25" customHeight="1" x14ac:dyDescent="0.25">
      <c r="A36" s="39">
        <v>23</v>
      </c>
      <c r="B36" s="49" t="s">
        <v>159</v>
      </c>
      <c r="C36" s="65">
        <v>1</v>
      </c>
      <c r="D36" s="22" t="s">
        <v>139</v>
      </c>
      <c r="E36" s="56"/>
      <c r="F36" s="66" t="s">
        <v>160</v>
      </c>
      <c r="G36" s="37"/>
      <c r="H36" s="37"/>
      <c r="I36" s="37"/>
      <c r="J36" s="37"/>
      <c r="K36" s="37"/>
      <c r="L36" s="35"/>
      <c r="M36" s="35"/>
      <c r="N36" s="35"/>
      <c r="O36" s="35"/>
      <c r="P36" s="35"/>
      <c r="Q36" s="35"/>
      <c r="R36" s="35"/>
      <c r="S36" s="88"/>
      <c r="T36" s="10"/>
      <c r="U36" s="10"/>
      <c r="V36" s="10"/>
      <c r="W36" s="10"/>
      <c r="X36" s="10"/>
      <c r="Y36" s="10"/>
      <c r="Z36" s="10"/>
      <c r="AA36" s="10"/>
      <c r="AB36" s="10"/>
    </row>
    <row r="37" spans="1:28" ht="63" customHeight="1" x14ac:dyDescent="0.25">
      <c r="A37" s="39">
        <v>24</v>
      </c>
      <c r="B37" s="50" t="s">
        <v>157</v>
      </c>
      <c r="C37" s="65">
        <v>1</v>
      </c>
      <c r="D37" s="22" t="s">
        <v>89</v>
      </c>
      <c r="E37" s="56"/>
      <c r="F37" s="36" t="s">
        <v>95</v>
      </c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88"/>
      <c r="T37" s="10"/>
      <c r="U37" s="10"/>
      <c r="V37" s="10"/>
      <c r="W37" s="10"/>
      <c r="X37" s="10"/>
      <c r="Y37" s="10"/>
      <c r="Z37" s="10"/>
      <c r="AA37" s="10"/>
      <c r="AB37" s="10"/>
    </row>
    <row r="38" spans="1:28" ht="25.5" customHeight="1" x14ac:dyDescent="0.25">
      <c r="A38" s="39">
        <v>25</v>
      </c>
      <c r="B38" s="50" t="s">
        <v>82</v>
      </c>
      <c r="C38" s="67">
        <v>1</v>
      </c>
      <c r="D38" s="22" t="s">
        <v>90</v>
      </c>
      <c r="E38" s="56"/>
      <c r="F38" s="36" t="s">
        <v>96</v>
      </c>
      <c r="G38" s="37"/>
      <c r="H38" s="37"/>
      <c r="I38" s="37"/>
      <c r="J38" s="37"/>
      <c r="K38" s="37"/>
      <c r="L38" s="35"/>
      <c r="M38" s="35"/>
      <c r="N38" s="35"/>
      <c r="O38" s="35"/>
      <c r="P38" s="35"/>
      <c r="Q38" s="35"/>
      <c r="R38" s="35"/>
      <c r="S38" s="88"/>
      <c r="T38" s="10"/>
      <c r="U38" s="10"/>
      <c r="V38" s="10"/>
      <c r="W38" s="10"/>
      <c r="X38" s="10"/>
      <c r="Y38" s="10"/>
      <c r="Z38" s="10"/>
      <c r="AA38" s="10"/>
      <c r="AB38" s="10"/>
    </row>
    <row r="39" spans="1:28" ht="45" customHeight="1" x14ac:dyDescent="0.25">
      <c r="A39" s="39">
        <v>26</v>
      </c>
      <c r="B39" s="47" t="s">
        <v>97</v>
      </c>
      <c r="C39" s="64" t="s">
        <v>83</v>
      </c>
      <c r="D39" s="6" t="s">
        <v>101</v>
      </c>
      <c r="E39" s="56"/>
      <c r="F39" s="36" t="s">
        <v>20</v>
      </c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88"/>
      <c r="T39" s="10"/>
      <c r="U39" s="10"/>
      <c r="V39" s="10"/>
      <c r="W39" s="10"/>
      <c r="X39" s="10"/>
      <c r="Y39" s="10"/>
      <c r="Z39" s="10"/>
      <c r="AA39" s="10"/>
      <c r="AB39" s="10"/>
    </row>
    <row r="40" spans="1:28" ht="45" customHeight="1" x14ac:dyDescent="0.25">
      <c r="A40" s="39">
        <v>27</v>
      </c>
      <c r="B40" s="47" t="s">
        <v>98</v>
      </c>
      <c r="C40" s="68">
        <v>0.5</v>
      </c>
      <c r="D40" s="6" t="s">
        <v>102</v>
      </c>
      <c r="E40" s="56"/>
      <c r="F40" s="6" t="s">
        <v>140</v>
      </c>
      <c r="G40" s="21"/>
      <c r="H40" s="21"/>
      <c r="I40" s="21"/>
      <c r="J40" s="21"/>
      <c r="K40" s="35"/>
      <c r="L40" s="35"/>
      <c r="M40" s="35"/>
      <c r="N40" s="35"/>
      <c r="O40" s="35"/>
      <c r="P40" s="35"/>
      <c r="Q40" s="35"/>
      <c r="R40" s="35"/>
      <c r="S40" s="88"/>
      <c r="T40" s="10"/>
      <c r="U40" s="10"/>
      <c r="V40" s="10"/>
      <c r="W40" s="10"/>
      <c r="X40" s="10"/>
      <c r="Y40" s="10"/>
      <c r="Z40" s="10"/>
      <c r="AA40" s="10"/>
      <c r="AB40" s="10"/>
    </row>
    <row r="41" spans="1:28" ht="59.25" customHeight="1" x14ac:dyDescent="0.25">
      <c r="A41" s="39">
        <v>28</v>
      </c>
      <c r="B41" s="47" t="s">
        <v>99</v>
      </c>
      <c r="C41" s="59">
        <v>1</v>
      </c>
      <c r="D41" s="6" t="s">
        <v>103</v>
      </c>
      <c r="E41" s="56"/>
      <c r="F41" s="39" t="s">
        <v>20</v>
      </c>
      <c r="G41" s="69"/>
      <c r="H41" s="69"/>
      <c r="I41" s="69"/>
      <c r="J41" s="35"/>
      <c r="K41" s="35"/>
      <c r="L41" s="35"/>
      <c r="M41" s="35"/>
      <c r="N41" s="35"/>
      <c r="O41" s="35"/>
      <c r="P41" s="35"/>
      <c r="Q41" s="35"/>
      <c r="R41" s="57"/>
      <c r="S41" s="88"/>
      <c r="T41" s="10"/>
      <c r="U41" s="10"/>
      <c r="V41" s="10"/>
      <c r="W41" s="10"/>
      <c r="X41" s="10"/>
      <c r="Y41" s="10"/>
      <c r="Z41" s="10"/>
      <c r="AA41" s="10"/>
      <c r="AB41" s="10"/>
    </row>
    <row r="42" spans="1:28" ht="50.25" customHeight="1" x14ac:dyDescent="0.25">
      <c r="A42" s="39">
        <v>29</v>
      </c>
      <c r="B42" s="47" t="s">
        <v>143</v>
      </c>
      <c r="C42" s="59">
        <v>1</v>
      </c>
      <c r="D42" s="6" t="s">
        <v>104</v>
      </c>
      <c r="E42" s="56"/>
      <c r="F42" s="39" t="s">
        <v>110</v>
      </c>
      <c r="G42" s="70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57"/>
      <c r="S42" s="88"/>
      <c r="T42" s="10"/>
      <c r="U42" s="10"/>
      <c r="V42" s="10"/>
      <c r="W42" s="10"/>
      <c r="X42" s="10"/>
      <c r="Y42" s="10"/>
      <c r="Z42" s="10"/>
      <c r="AA42" s="10"/>
      <c r="AB42" s="10"/>
    </row>
    <row r="43" spans="1:28" ht="49.5" customHeight="1" x14ac:dyDescent="0.25">
      <c r="A43" s="39">
        <v>30</v>
      </c>
      <c r="B43" s="71" t="s">
        <v>179</v>
      </c>
      <c r="C43" s="59">
        <v>1</v>
      </c>
      <c r="D43" s="6" t="s">
        <v>105</v>
      </c>
      <c r="E43" s="56"/>
      <c r="F43" s="39" t="s">
        <v>110</v>
      </c>
      <c r="G43" s="21"/>
      <c r="H43" s="21"/>
      <c r="I43" s="21"/>
      <c r="J43" s="35"/>
      <c r="K43" s="35"/>
      <c r="L43" s="35"/>
      <c r="M43" s="35"/>
      <c r="N43" s="35"/>
      <c r="O43" s="35"/>
      <c r="P43" s="35"/>
      <c r="Q43" s="35"/>
      <c r="R43" s="57"/>
      <c r="S43" s="88"/>
      <c r="T43" s="10"/>
      <c r="U43" s="10"/>
      <c r="V43" s="10"/>
      <c r="W43" s="10"/>
      <c r="X43" s="10"/>
      <c r="Y43" s="10"/>
      <c r="Z43" s="10"/>
      <c r="AA43" s="10"/>
      <c r="AB43" s="10"/>
    </row>
    <row r="44" spans="1:28" ht="62.25" customHeight="1" x14ac:dyDescent="0.25">
      <c r="A44" s="39">
        <v>31</v>
      </c>
      <c r="B44" s="47" t="s">
        <v>161</v>
      </c>
      <c r="C44" s="59">
        <v>1</v>
      </c>
      <c r="D44" s="6" t="s">
        <v>106</v>
      </c>
      <c r="E44" s="56"/>
      <c r="F44" s="39" t="s">
        <v>91</v>
      </c>
      <c r="G44" s="21"/>
      <c r="H44" s="21"/>
      <c r="I44" s="21"/>
      <c r="J44" s="21"/>
      <c r="K44" s="35"/>
      <c r="L44" s="35"/>
      <c r="M44" s="35"/>
      <c r="N44" s="35"/>
      <c r="O44" s="35"/>
      <c r="P44" s="35"/>
      <c r="Q44" s="21"/>
      <c r="R44" s="21"/>
      <c r="S44" s="88"/>
      <c r="T44" s="10"/>
      <c r="U44" s="10"/>
      <c r="V44" s="10"/>
      <c r="W44" s="10"/>
      <c r="X44" s="10"/>
      <c r="Y44" s="10"/>
      <c r="Z44" s="10"/>
      <c r="AA44" s="10"/>
      <c r="AB44" s="10"/>
    </row>
    <row r="45" spans="1:28" ht="53.25" customHeight="1" x14ac:dyDescent="0.25">
      <c r="A45" s="39">
        <v>32</v>
      </c>
      <c r="B45" s="47" t="s">
        <v>162</v>
      </c>
      <c r="C45" s="59">
        <v>1</v>
      </c>
      <c r="D45" s="6" t="s">
        <v>107</v>
      </c>
      <c r="E45" s="56"/>
      <c r="F45" s="39" t="s">
        <v>91</v>
      </c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88"/>
      <c r="T45" s="10"/>
      <c r="U45" s="10"/>
      <c r="V45" s="10"/>
      <c r="W45" s="10"/>
      <c r="X45" s="10"/>
      <c r="Y45" s="10"/>
      <c r="Z45" s="10"/>
      <c r="AA45" s="10"/>
      <c r="AB45" s="10"/>
    </row>
    <row r="46" spans="1:28" ht="32.25" customHeight="1" x14ac:dyDescent="0.25">
      <c r="A46" s="39">
        <v>33</v>
      </c>
      <c r="B46" s="47" t="s">
        <v>100</v>
      </c>
      <c r="C46" s="59">
        <v>1</v>
      </c>
      <c r="D46" s="6" t="s">
        <v>84</v>
      </c>
      <c r="E46" s="56"/>
      <c r="F46" s="39" t="s">
        <v>91</v>
      </c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88"/>
      <c r="T46" s="10"/>
      <c r="U46" s="10"/>
      <c r="V46" s="10"/>
      <c r="W46" s="10"/>
      <c r="X46" s="10"/>
      <c r="Y46" s="10"/>
      <c r="Z46" s="10"/>
      <c r="AA46" s="10"/>
      <c r="AB46" s="10"/>
    </row>
    <row r="47" spans="1:28" ht="20.25" customHeight="1" x14ac:dyDescent="0.25">
      <c r="A47" s="39">
        <v>34</v>
      </c>
      <c r="B47" s="47" t="s">
        <v>163</v>
      </c>
      <c r="C47" s="59">
        <v>1</v>
      </c>
      <c r="D47" s="6" t="s">
        <v>84</v>
      </c>
      <c r="E47" s="56"/>
      <c r="F47" s="39" t="s">
        <v>91</v>
      </c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88"/>
      <c r="T47" s="10"/>
      <c r="U47" s="10"/>
      <c r="V47" s="10"/>
      <c r="W47" s="10"/>
      <c r="X47" s="10"/>
      <c r="Y47" s="10"/>
      <c r="Z47" s="10"/>
      <c r="AA47" s="10"/>
      <c r="AB47" s="10"/>
    </row>
    <row r="48" spans="1:28" ht="63" x14ac:dyDescent="0.25">
      <c r="A48" s="39">
        <v>35</v>
      </c>
      <c r="B48" s="47" t="s">
        <v>166</v>
      </c>
      <c r="C48" s="59">
        <v>1</v>
      </c>
      <c r="D48" s="6" t="s">
        <v>108</v>
      </c>
      <c r="E48" s="56"/>
      <c r="F48" s="39" t="s">
        <v>91</v>
      </c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88"/>
      <c r="T48" s="10"/>
      <c r="U48" s="10"/>
      <c r="V48" s="10"/>
      <c r="W48" s="10"/>
      <c r="X48" s="10"/>
      <c r="Y48" s="10"/>
      <c r="Z48" s="10"/>
      <c r="AA48" s="10"/>
      <c r="AB48" s="10"/>
    </row>
    <row r="49" spans="1:28" ht="93" customHeight="1" x14ac:dyDescent="0.25">
      <c r="A49" s="39">
        <v>36</v>
      </c>
      <c r="B49" s="72" t="s">
        <v>165</v>
      </c>
      <c r="C49" s="59">
        <v>1</v>
      </c>
      <c r="D49" s="6" t="s">
        <v>109</v>
      </c>
      <c r="E49" s="56"/>
      <c r="F49" s="39" t="s">
        <v>164</v>
      </c>
      <c r="G49" s="21"/>
      <c r="H49" s="21"/>
      <c r="I49" s="21"/>
      <c r="J49" s="21"/>
      <c r="K49" s="35"/>
      <c r="L49" s="35"/>
      <c r="M49" s="35"/>
      <c r="N49" s="35"/>
      <c r="O49" s="35"/>
      <c r="P49" s="21"/>
      <c r="Q49" s="21"/>
      <c r="R49" s="57"/>
      <c r="S49" s="88"/>
      <c r="T49" s="10"/>
      <c r="U49" s="10"/>
      <c r="V49" s="10"/>
      <c r="W49" s="10"/>
      <c r="X49" s="10"/>
      <c r="Y49" s="10"/>
      <c r="Z49" s="10"/>
      <c r="AA49" s="10"/>
      <c r="AB49" s="10"/>
    </row>
    <row r="50" spans="1:28" ht="93.75" customHeight="1" x14ac:dyDescent="0.25">
      <c r="A50" s="39">
        <v>37</v>
      </c>
      <c r="B50" s="73" t="s">
        <v>167</v>
      </c>
      <c r="C50" s="59">
        <v>1</v>
      </c>
      <c r="D50" s="6" t="s">
        <v>168</v>
      </c>
      <c r="E50" s="56"/>
      <c r="F50" s="39" t="s">
        <v>111</v>
      </c>
      <c r="G50" s="21"/>
      <c r="H50" s="21"/>
      <c r="I50" s="21"/>
      <c r="J50" s="35"/>
      <c r="K50" s="35"/>
      <c r="L50" s="35"/>
      <c r="M50" s="35"/>
      <c r="N50" s="35"/>
      <c r="O50" s="35"/>
      <c r="P50" s="21"/>
      <c r="Q50" s="21"/>
      <c r="R50" s="57"/>
      <c r="S50" s="88"/>
      <c r="T50" s="10"/>
      <c r="U50" s="10"/>
      <c r="V50" s="10"/>
      <c r="W50" s="10"/>
      <c r="X50" s="10"/>
      <c r="Y50" s="10"/>
      <c r="Z50" s="10"/>
      <c r="AA50" s="10"/>
      <c r="AB50" s="10"/>
    </row>
    <row r="51" spans="1:28" ht="54" customHeight="1" x14ac:dyDescent="0.25">
      <c r="A51" s="39">
        <v>38</v>
      </c>
      <c r="B51" s="74" t="s">
        <v>180</v>
      </c>
      <c r="C51" s="75">
        <v>1</v>
      </c>
      <c r="D51" s="76" t="s">
        <v>182</v>
      </c>
      <c r="E51" s="56"/>
      <c r="F51" s="77" t="s">
        <v>169</v>
      </c>
      <c r="G51" s="37"/>
      <c r="H51" s="37"/>
      <c r="I51" s="37"/>
      <c r="J51" s="38"/>
      <c r="K51" s="38"/>
      <c r="L51" s="38"/>
      <c r="M51" s="38"/>
      <c r="N51" s="38"/>
      <c r="O51" s="38"/>
      <c r="P51" s="38"/>
      <c r="Q51" s="37"/>
      <c r="R51" s="78"/>
      <c r="S51" s="88"/>
      <c r="T51" s="10"/>
      <c r="U51" s="10"/>
      <c r="V51" s="10"/>
      <c r="W51" s="10"/>
      <c r="X51" s="10"/>
      <c r="Y51" s="10"/>
      <c r="Z51" s="10"/>
      <c r="AA51" s="10"/>
      <c r="AB51" s="10"/>
    </row>
    <row r="52" spans="1:28" ht="26.25" customHeight="1" x14ac:dyDescent="0.25">
      <c r="A52" s="39">
        <v>39</v>
      </c>
      <c r="B52" s="79" t="s">
        <v>144</v>
      </c>
      <c r="C52" s="75">
        <v>0.5</v>
      </c>
      <c r="D52" s="76" t="s">
        <v>86</v>
      </c>
      <c r="E52" s="56"/>
      <c r="F52" s="77" t="s">
        <v>117</v>
      </c>
      <c r="G52" s="37"/>
      <c r="H52" s="37"/>
      <c r="I52" s="37"/>
      <c r="J52" s="38"/>
      <c r="K52" s="38"/>
      <c r="L52" s="38"/>
      <c r="M52" s="38"/>
      <c r="N52" s="38"/>
      <c r="O52" s="38"/>
      <c r="P52" s="38"/>
      <c r="Q52" s="38"/>
      <c r="R52" s="38"/>
      <c r="S52" s="88"/>
      <c r="T52" s="10"/>
      <c r="U52" s="10"/>
      <c r="V52" s="10"/>
      <c r="W52" s="10"/>
      <c r="X52" s="10"/>
      <c r="Y52" s="10"/>
      <c r="Z52" s="10"/>
      <c r="AA52" s="10"/>
      <c r="AB52" s="10"/>
    </row>
    <row r="53" spans="1:28" ht="30.75" customHeight="1" x14ac:dyDescent="0.25">
      <c r="A53" s="39">
        <v>40</v>
      </c>
      <c r="B53" s="50" t="s">
        <v>114</v>
      </c>
      <c r="C53" s="67">
        <v>1</v>
      </c>
      <c r="D53" s="6" t="s">
        <v>115</v>
      </c>
      <c r="E53" s="56"/>
      <c r="F53" s="36" t="s">
        <v>116</v>
      </c>
      <c r="G53" s="37"/>
      <c r="H53" s="37"/>
      <c r="I53" s="37"/>
      <c r="J53" s="35"/>
      <c r="K53" s="35"/>
      <c r="L53" s="35"/>
      <c r="M53" s="35"/>
      <c r="N53" s="35"/>
      <c r="O53" s="35"/>
      <c r="P53" s="35"/>
      <c r="Q53" s="35"/>
      <c r="R53" s="35"/>
      <c r="S53" s="88"/>
      <c r="T53" s="10"/>
      <c r="U53" s="10"/>
      <c r="V53" s="10"/>
      <c r="W53" s="10"/>
      <c r="X53" s="10"/>
      <c r="Y53" s="10"/>
      <c r="Z53" s="10"/>
      <c r="AA53" s="10"/>
      <c r="AB53" s="10"/>
    </row>
    <row r="54" spans="1:28" ht="33.75" customHeight="1" x14ac:dyDescent="0.25">
      <c r="A54" s="39">
        <v>41</v>
      </c>
      <c r="B54" s="50" t="s">
        <v>131</v>
      </c>
      <c r="C54" s="34">
        <v>0.5</v>
      </c>
      <c r="D54" s="6" t="s">
        <v>135</v>
      </c>
      <c r="E54" s="56"/>
      <c r="F54" s="36" t="s">
        <v>170</v>
      </c>
      <c r="G54" s="37"/>
      <c r="H54" s="37"/>
      <c r="I54" s="37"/>
      <c r="J54" s="35"/>
      <c r="K54" s="35"/>
      <c r="L54" s="35"/>
      <c r="M54" s="35"/>
      <c r="N54" s="35"/>
      <c r="O54" s="35"/>
      <c r="P54" s="35"/>
      <c r="Q54" s="35"/>
      <c r="R54" s="35"/>
      <c r="S54" s="88"/>
      <c r="T54" s="10"/>
      <c r="U54" s="10"/>
      <c r="V54" s="10"/>
      <c r="W54" s="10"/>
      <c r="X54" s="10"/>
      <c r="Y54" s="10"/>
      <c r="Z54" s="10"/>
      <c r="AA54" s="10"/>
      <c r="AB54" s="10"/>
    </row>
    <row r="55" spans="1:28" ht="21" customHeight="1" x14ac:dyDescent="0.25">
      <c r="A55" s="39">
        <v>42</v>
      </c>
      <c r="B55" s="50" t="s">
        <v>132</v>
      </c>
      <c r="C55" s="34">
        <v>0.5</v>
      </c>
      <c r="D55" s="6" t="s">
        <v>135</v>
      </c>
      <c r="E55" s="56"/>
      <c r="F55" s="36" t="s">
        <v>170</v>
      </c>
      <c r="G55" s="37"/>
      <c r="H55" s="37"/>
      <c r="I55" s="37"/>
      <c r="J55" s="35"/>
      <c r="K55" s="35"/>
      <c r="L55" s="35"/>
      <c r="M55" s="35"/>
      <c r="N55" s="35"/>
      <c r="O55" s="35"/>
      <c r="P55" s="35"/>
      <c r="Q55" s="35"/>
      <c r="R55" s="35"/>
      <c r="S55" s="88"/>
      <c r="T55" s="10"/>
      <c r="U55" s="10"/>
      <c r="V55" s="10"/>
      <c r="W55" s="10"/>
      <c r="X55" s="10"/>
      <c r="Y55" s="10"/>
      <c r="Z55" s="10"/>
      <c r="AA55" s="10"/>
      <c r="AB55" s="10"/>
    </row>
    <row r="56" spans="1:28" ht="30.75" customHeight="1" x14ac:dyDescent="0.25">
      <c r="A56" s="39">
        <v>43</v>
      </c>
      <c r="B56" s="50" t="s">
        <v>133</v>
      </c>
      <c r="C56" s="34">
        <v>0.5</v>
      </c>
      <c r="D56" s="6" t="s">
        <v>135</v>
      </c>
      <c r="E56" s="56"/>
      <c r="F56" s="36" t="s">
        <v>170</v>
      </c>
      <c r="G56" s="37"/>
      <c r="H56" s="37"/>
      <c r="I56" s="37"/>
      <c r="J56" s="35"/>
      <c r="K56" s="35"/>
      <c r="L56" s="35"/>
      <c r="M56" s="35"/>
      <c r="N56" s="35"/>
      <c r="O56" s="35"/>
      <c r="P56" s="35"/>
      <c r="Q56" s="35"/>
      <c r="R56" s="35"/>
      <c r="S56" s="88"/>
      <c r="T56" s="10"/>
      <c r="U56" s="10"/>
      <c r="V56" s="10"/>
      <c r="W56" s="10"/>
      <c r="X56" s="10"/>
      <c r="Y56" s="10"/>
      <c r="Z56" s="10"/>
      <c r="AA56" s="10"/>
      <c r="AB56" s="10"/>
    </row>
    <row r="57" spans="1:28" ht="32.25" customHeight="1" x14ac:dyDescent="0.25">
      <c r="A57" s="39">
        <v>43</v>
      </c>
      <c r="B57" s="50" t="s">
        <v>134</v>
      </c>
      <c r="C57" s="34">
        <v>0.5</v>
      </c>
      <c r="D57" s="6" t="s">
        <v>84</v>
      </c>
      <c r="E57" s="56"/>
      <c r="F57" s="36" t="s">
        <v>170</v>
      </c>
      <c r="G57" s="37"/>
      <c r="H57" s="37"/>
      <c r="I57" s="37"/>
      <c r="J57" s="35"/>
      <c r="K57" s="35"/>
      <c r="L57" s="35"/>
      <c r="M57" s="35"/>
      <c r="N57" s="35"/>
      <c r="O57" s="35"/>
      <c r="P57" s="35"/>
      <c r="Q57" s="35"/>
      <c r="R57" s="35"/>
      <c r="S57" s="88"/>
      <c r="T57" s="10"/>
      <c r="U57" s="10"/>
      <c r="V57" s="10"/>
      <c r="W57" s="10"/>
      <c r="X57" s="10"/>
      <c r="Y57" s="10"/>
      <c r="Z57" s="10"/>
      <c r="AA57" s="10"/>
      <c r="AB57" s="10"/>
    </row>
    <row r="58" spans="1:28" s="16" customFormat="1" ht="57.75" customHeight="1" x14ac:dyDescent="0.25">
      <c r="A58" s="89" t="s">
        <v>39</v>
      </c>
      <c r="B58" s="89"/>
      <c r="C58" s="89"/>
      <c r="D58" s="90" t="s">
        <v>40</v>
      </c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</row>
    <row r="59" spans="1:28" s="16" customFormat="1" ht="45.75" customHeight="1" x14ac:dyDescent="0.25">
      <c r="A59" s="91" t="s">
        <v>2</v>
      </c>
      <c r="B59" s="92" t="s">
        <v>3</v>
      </c>
      <c r="C59" s="92" t="s">
        <v>4</v>
      </c>
      <c r="D59" s="92" t="s">
        <v>5</v>
      </c>
      <c r="E59" s="93" t="s">
        <v>6</v>
      </c>
      <c r="F59" s="93" t="s">
        <v>7</v>
      </c>
      <c r="G59" s="92" t="s">
        <v>8</v>
      </c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4" t="s">
        <v>9</v>
      </c>
    </row>
    <row r="60" spans="1:28" s="16" customFormat="1" ht="32.25" customHeight="1" x14ac:dyDescent="0.25">
      <c r="A60" s="91"/>
      <c r="B60" s="92"/>
      <c r="C60" s="92"/>
      <c r="D60" s="92"/>
      <c r="E60" s="93"/>
      <c r="F60" s="93"/>
      <c r="G60" s="97" t="s">
        <v>10</v>
      </c>
      <c r="H60" s="97"/>
      <c r="I60" s="97"/>
      <c r="J60" s="97" t="s">
        <v>11</v>
      </c>
      <c r="K60" s="97"/>
      <c r="L60" s="97"/>
      <c r="M60" s="97" t="s">
        <v>12</v>
      </c>
      <c r="N60" s="97"/>
      <c r="O60" s="97"/>
      <c r="P60" s="97" t="s">
        <v>13</v>
      </c>
      <c r="Q60" s="97"/>
      <c r="R60" s="97"/>
      <c r="S60" s="95"/>
    </row>
    <row r="61" spans="1:28" s="16" customFormat="1" ht="41.25" customHeight="1" x14ac:dyDescent="0.25">
      <c r="A61" s="91"/>
      <c r="B61" s="92"/>
      <c r="C61" s="92"/>
      <c r="D61" s="92"/>
      <c r="E61" s="93"/>
      <c r="F61" s="93"/>
      <c r="G61" s="4">
        <v>1</v>
      </c>
      <c r="H61" s="4">
        <v>2</v>
      </c>
      <c r="I61" s="4">
        <v>3</v>
      </c>
      <c r="J61" s="4">
        <v>4</v>
      </c>
      <c r="K61" s="4">
        <v>5</v>
      </c>
      <c r="L61" s="4">
        <v>6</v>
      </c>
      <c r="M61" s="4">
        <v>7</v>
      </c>
      <c r="N61" s="4">
        <v>8</v>
      </c>
      <c r="O61" s="4">
        <v>9</v>
      </c>
      <c r="P61" s="4">
        <v>10</v>
      </c>
      <c r="Q61" s="4">
        <v>11</v>
      </c>
      <c r="R61" s="4">
        <v>12</v>
      </c>
      <c r="S61" s="96"/>
    </row>
    <row r="62" spans="1:28" s="16" customFormat="1" ht="63.75" customHeight="1" x14ac:dyDescent="0.25">
      <c r="A62" s="17">
        <f t="shared" ref="A62" si="1">+A61+1</f>
        <v>1</v>
      </c>
      <c r="B62" s="48" t="s">
        <v>58</v>
      </c>
      <c r="C62" s="18">
        <v>1</v>
      </c>
      <c r="D62" s="19" t="s">
        <v>171</v>
      </c>
      <c r="E62" s="7"/>
      <c r="F62" s="17" t="s">
        <v>36</v>
      </c>
      <c r="G62" s="20"/>
      <c r="H62" s="20"/>
      <c r="I62" s="20"/>
      <c r="J62" s="15"/>
      <c r="K62" s="15"/>
      <c r="L62" s="15"/>
      <c r="M62" s="20"/>
      <c r="N62" s="20"/>
      <c r="O62" s="20"/>
      <c r="P62" s="20"/>
      <c r="Q62" s="20"/>
      <c r="R62" s="20"/>
      <c r="S62" s="87">
        <v>6881612</v>
      </c>
    </row>
    <row r="63" spans="1:28" s="16" customFormat="1" ht="48" customHeight="1" x14ac:dyDescent="0.25">
      <c r="A63" s="17">
        <v>2</v>
      </c>
      <c r="B63" s="46" t="s">
        <v>59</v>
      </c>
      <c r="C63" s="18">
        <v>1</v>
      </c>
      <c r="D63" s="19" t="s">
        <v>41</v>
      </c>
      <c r="E63" s="7"/>
      <c r="F63" s="17" t="s">
        <v>38</v>
      </c>
      <c r="G63" s="20"/>
      <c r="H63" s="20"/>
      <c r="I63" s="20"/>
      <c r="J63" s="20"/>
      <c r="K63" s="20"/>
      <c r="L63" s="20"/>
      <c r="M63" s="20"/>
      <c r="N63" s="20"/>
      <c r="O63" s="31"/>
      <c r="P63" s="31"/>
      <c r="Q63" s="31"/>
      <c r="R63" s="20"/>
      <c r="S63" s="87"/>
    </row>
    <row r="64" spans="1:28" s="16" customFormat="1" ht="38.25" customHeight="1" x14ac:dyDescent="0.25">
      <c r="A64" s="8">
        <v>3</v>
      </c>
      <c r="B64" s="47" t="s">
        <v>118</v>
      </c>
      <c r="C64" s="18">
        <v>1</v>
      </c>
      <c r="D64" s="8" t="s">
        <v>119</v>
      </c>
      <c r="E64" s="40"/>
      <c r="F64" s="39" t="s">
        <v>20</v>
      </c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87"/>
    </row>
    <row r="65" spans="1:19" s="16" customFormat="1" ht="38.25" customHeight="1" x14ac:dyDescent="0.25">
      <c r="A65" s="8">
        <v>4</v>
      </c>
      <c r="B65" s="47" t="s">
        <v>120</v>
      </c>
      <c r="C65" s="18">
        <v>1</v>
      </c>
      <c r="D65" s="8" t="s">
        <v>119</v>
      </c>
      <c r="E65" s="42"/>
      <c r="F65" s="41" t="s">
        <v>20</v>
      </c>
      <c r="G65" s="20"/>
      <c r="H65" s="20"/>
      <c r="I65" s="20"/>
      <c r="J65" s="20"/>
      <c r="K65" s="35"/>
      <c r="L65" s="35"/>
      <c r="M65" s="35"/>
      <c r="N65" s="35"/>
      <c r="O65" s="35"/>
      <c r="P65" s="35"/>
      <c r="Q65" s="35"/>
      <c r="R65" s="35"/>
      <c r="S65" s="87"/>
    </row>
    <row r="66" spans="1:19" s="16" customFormat="1" ht="87" customHeight="1" x14ac:dyDescent="0.25">
      <c r="A66" s="8">
        <v>5</v>
      </c>
      <c r="B66" s="47" t="s">
        <v>145</v>
      </c>
      <c r="C66" s="18">
        <v>1</v>
      </c>
      <c r="D66" s="8" t="s">
        <v>121</v>
      </c>
      <c r="E66" s="40"/>
      <c r="F66" s="39" t="s">
        <v>20</v>
      </c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87"/>
    </row>
    <row r="67" spans="1:19" s="16" customFormat="1" ht="38.25" customHeight="1" x14ac:dyDescent="0.25">
      <c r="A67" s="8">
        <v>6</v>
      </c>
      <c r="B67" s="47" t="s">
        <v>146</v>
      </c>
      <c r="C67" s="18">
        <v>1</v>
      </c>
      <c r="D67" s="8" t="s">
        <v>122</v>
      </c>
      <c r="E67" s="40"/>
      <c r="F67" s="39" t="s">
        <v>17</v>
      </c>
      <c r="G67" s="20"/>
      <c r="H67" s="20"/>
      <c r="I67" s="20"/>
      <c r="J67" s="20"/>
      <c r="K67" s="35"/>
      <c r="L67" s="35"/>
      <c r="M67" s="35"/>
      <c r="N67" s="35"/>
      <c r="O67" s="35"/>
      <c r="P67" s="35"/>
      <c r="Q67" s="35"/>
      <c r="R67" s="35"/>
      <c r="S67" s="87"/>
    </row>
    <row r="68" spans="1:19" s="16" customFormat="1" ht="80.25" customHeight="1" x14ac:dyDescent="0.25">
      <c r="A68" s="8">
        <v>7</v>
      </c>
      <c r="B68" s="47" t="s">
        <v>172</v>
      </c>
      <c r="C68" s="18">
        <v>1</v>
      </c>
      <c r="D68" s="8" t="s">
        <v>119</v>
      </c>
      <c r="E68" s="41"/>
      <c r="F68" s="41" t="s">
        <v>173</v>
      </c>
      <c r="G68" s="20"/>
      <c r="H68" s="20"/>
      <c r="I68" s="20"/>
      <c r="J68" s="20"/>
      <c r="K68" s="35"/>
      <c r="L68" s="35"/>
      <c r="M68" s="35"/>
      <c r="N68" s="35"/>
      <c r="O68" s="35"/>
      <c r="P68" s="35"/>
      <c r="Q68" s="35"/>
      <c r="R68" s="35"/>
      <c r="S68" s="87"/>
    </row>
    <row r="69" spans="1:19" s="16" customFormat="1" ht="48.75" customHeight="1" x14ac:dyDescent="0.25">
      <c r="A69" s="8">
        <v>8</v>
      </c>
      <c r="B69" s="47" t="s">
        <v>123</v>
      </c>
      <c r="C69" s="18">
        <v>1</v>
      </c>
      <c r="D69" s="8" t="s">
        <v>125</v>
      </c>
      <c r="E69" s="41"/>
      <c r="F69" s="41" t="s">
        <v>31</v>
      </c>
      <c r="G69" s="20"/>
      <c r="H69" s="20"/>
      <c r="I69" s="20"/>
      <c r="J69" s="20"/>
      <c r="K69" s="35"/>
      <c r="L69" s="35"/>
      <c r="M69" s="35"/>
      <c r="N69" s="35"/>
      <c r="O69" s="35"/>
      <c r="P69" s="35"/>
      <c r="Q69" s="35"/>
      <c r="R69" s="35"/>
      <c r="S69" s="87"/>
    </row>
    <row r="70" spans="1:19" s="16" customFormat="1" ht="39.75" customHeight="1" x14ac:dyDescent="0.25">
      <c r="A70" s="8">
        <v>9</v>
      </c>
      <c r="B70" s="47" t="s">
        <v>124</v>
      </c>
      <c r="C70" s="18">
        <v>1</v>
      </c>
      <c r="D70" s="8" t="s">
        <v>126</v>
      </c>
      <c r="E70" s="41"/>
      <c r="F70" s="41" t="s">
        <v>31</v>
      </c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87"/>
    </row>
    <row r="71" spans="1:19" s="16" customFormat="1" ht="57" customHeight="1" x14ac:dyDescent="0.25">
      <c r="A71" s="8">
        <v>10</v>
      </c>
      <c r="B71" s="47" t="s">
        <v>129</v>
      </c>
      <c r="C71" s="18">
        <v>1</v>
      </c>
      <c r="D71" s="8" t="s">
        <v>127</v>
      </c>
      <c r="E71" s="41"/>
      <c r="F71" s="53" t="s">
        <v>128</v>
      </c>
      <c r="G71" s="20"/>
      <c r="H71" s="20"/>
      <c r="I71" s="20"/>
      <c r="J71" s="20"/>
      <c r="K71" s="35"/>
      <c r="L71" s="35"/>
      <c r="M71" s="35"/>
      <c r="N71" s="35"/>
      <c r="O71" s="35"/>
      <c r="P71" s="35"/>
      <c r="Q71" s="35"/>
      <c r="R71" s="35"/>
      <c r="S71" s="87"/>
    </row>
    <row r="72" spans="1:19" s="16" customFormat="1" ht="78.75" customHeight="1" x14ac:dyDescent="0.25">
      <c r="A72" s="8">
        <v>11</v>
      </c>
      <c r="B72" s="47" t="s">
        <v>174</v>
      </c>
      <c r="C72" s="18">
        <v>1</v>
      </c>
      <c r="D72" s="8" t="s">
        <v>130</v>
      </c>
      <c r="E72" s="41"/>
      <c r="F72" s="41" t="s">
        <v>128</v>
      </c>
      <c r="G72" s="20"/>
      <c r="H72" s="20"/>
      <c r="I72" s="20"/>
      <c r="J72" s="20"/>
      <c r="K72" s="35"/>
      <c r="L72" s="35"/>
      <c r="M72" s="35"/>
      <c r="N72" s="35"/>
      <c r="O72" s="35"/>
      <c r="P72" s="35"/>
      <c r="Q72" s="35"/>
      <c r="R72" s="35"/>
      <c r="S72" s="87"/>
    </row>
    <row r="73" spans="1:19" s="16" customFormat="1" ht="42" customHeight="1" x14ac:dyDescent="0.25">
      <c r="A73" s="8">
        <v>12</v>
      </c>
      <c r="B73" s="47" t="s">
        <v>136</v>
      </c>
      <c r="C73" s="18">
        <v>1</v>
      </c>
      <c r="D73" s="8" t="s">
        <v>137</v>
      </c>
      <c r="E73" s="41"/>
      <c r="F73" s="41" t="s">
        <v>27</v>
      </c>
      <c r="G73" s="20"/>
      <c r="H73" s="20"/>
      <c r="I73" s="20"/>
      <c r="J73" s="20"/>
      <c r="K73" s="35"/>
      <c r="L73" s="35"/>
      <c r="M73" s="35"/>
      <c r="N73" s="35"/>
      <c r="O73" s="35"/>
      <c r="P73" s="35"/>
      <c r="Q73" s="35"/>
      <c r="R73" s="35"/>
      <c r="S73" s="87"/>
    </row>
    <row r="74" spans="1:19" s="16" customFormat="1" ht="39" customHeight="1" x14ac:dyDescent="0.25">
      <c r="A74" s="8">
        <v>13</v>
      </c>
      <c r="B74" s="47" t="s">
        <v>175</v>
      </c>
      <c r="C74" s="18">
        <v>1</v>
      </c>
      <c r="D74" s="8" t="s">
        <v>137</v>
      </c>
      <c r="E74" s="41"/>
      <c r="F74" s="41" t="s">
        <v>27</v>
      </c>
      <c r="G74" s="20"/>
      <c r="H74" s="20"/>
      <c r="I74" s="20"/>
      <c r="J74" s="20"/>
      <c r="K74" s="20"/>
      <c r="L74" s="35"/>
      <c r="M74" s="35"/>
      <c r="N74" s="35"/>
      <c r="O74" s="35"/>
      <c r="P74" s="35"/>
      <c r="Q74" s="35"/>
      <c r="R74" s="35"/>
      <c r="S74" s="87"/>
    </row>
    <row r="75" spans="1:19" s="16" customFormat="1" ht="34.5" customHeight="1" x14ac:dyDescent="0.25">
      <c r="A75" s="8">
        <v>14</v>
      </c>
      <c r="B75" s="47" t="s">
        <v>178</v>
      </c>
      <c r="C75" s="18">
        <v>1</v>
      </c>
      <c r="D75" s="8" t="s">
        <v>122</v>
      </c>
      <c r="E75" s="41"/>
      <c r="F75" s="41" t="s">
        <v>141</v>
      </c>
      <c r="G75" s="20"/>
      <c r="H75" s="20"/>
      <c r="I75" s="20"/>
      <c r="J75" s="20"/>
      <c r="K75" s="35"/>
      <c r="L75" s="35"/>
      <c r="M75" s="35"/>
      <c r="N75" s="35"/>
      <c r="O75" s="35"/>
      <c r="P75" s="35"/>
      <c r="Q75" s="35"/>
      <c r="R75" s="35"/>
      <c r="S75" s="87"/>
    </row>
    <row r="76" spans="1:19" s="12" customFormat="1" ht="32.25" customHeight="1" x14ac:dyDescent="0.25">
      <c r="A76" s="53">
        <v>15</v>
      </c>
      <c r="B76" s="47" t="s">
        <v>176</v>
      </c>
      <c r="C76" s="18">
        <v>1</v>
      </c>
      <c r="D76" s="8" t="s">
        <v>137</v>
      </c>
      <c r="E76" s="40"/>
      <c r="F76" s="41" t="s">
        <v>25</v>
      </c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87"/>
    </row>
    <row r="77" spans="1:19" s="12" customFormat="1" ht="31.5" customHeight="1" x14ac:dyDescent="0.25">
      <c r="A77" s="54"/>
      <c r="B77" s="55"/>
      <c r="C77" s="51"/>
      <c r="D77" s="43"/>
      <c r="E77" s="52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</row>
    <row r="78" spans="1:19" s="12" customFormat="1" ht="32.25" customHeight="1" x14ac:dyDescent="0.25">
      <c r="A78" s="44" t="s">
        <v>17</v>
      </c>
      <c r="B78" s="45" t="s">
        <v>18</v>
      </c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</row>
    <row r="79" spans="1:19" s="12" customFormat="1" ht="29.25" customHeight="1" x14ac:dyDescent="0.25">
      <c r="A79" s="44" t="s">
        <v>16</v>
      </c>
      <c r="B79" s="45" t="s">
        <v>19</v>
      </c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1:19" s="12" customFormat="1" ht="26.25" customHeight="1" x14ac:dyDescent="0.3">
      <c r="A80" s="44" t="s">
        <v>20</v>
      </c>
      <c r="B80" s="45" t="s">
        <v>21</v>
      </c>
      <c r="C80"/>
      <c r="D80" s="85" t="s">
        <v>51</v>
      </c>
      <c r="E80" s="85"/>
      <c r="F80" s="85"/>
      <c r="G80" s="29"/>
      <c r="H80" s="29"/>
      <c r="I80" s="29"/>
      <c r="J80" s="85" t="s">
        <v>53</v>
      </c>
      <c r="K80" s="85"/>
      <c r="L80" s="85"/>
      <c r="M80" s="85"/>
      <c r="N80" s="85"/>
      <c r="O80" s="85"/>
      <c r="P80" s="85"/>
      <c r="Q80" s="85"/>
      <c r="R80" s="85"/>
      <c r="S80" s="85"/>
    </row>
    <row r="81" spans="1:19" s="12" customFormat="1" ht="23.25" customHeight="1" x14ac:dyDescent="0.3">
      <c r="A81" s="44" t="s">
        <v>22</v>
      </c>
      <c r="B81" s="45" t="s">
        <v>23</v>
      </c>
      <c r="C81" s="14"/>
      <c r="D81" s="84" t="s">
        <v>52</v>
      </c>
      <c r="E81" s="84"/>
      <c r="F81" s="84"/>
      <c r="G81" s="30"/>
      <c r="H81" s="30"/>
      <c r="I81" s="30"/>
      <c r="J81" s="86" t="s">
        <v>54</v>
      </c>
      <c r="K81" s="86"/>
      <c r="L81" s="86"/>
      <c r="M81" s="86"/>
      <c r="N81" s="86"/>
      <c r="O81" s="86"/>
      <c r="P81" s="86"/>
      <c r="Q81" s="86"/>
      <c r="R81" s="86"/>
      <c r="S81" s="86"/>
    </row>
    <row r="82" spans="1:19" s="12" customFormat="1" ht="33" customHeight="1" x14ac:dyDescent="0.25">
      <c r="A82" s="44" t="s">
        <v>25</v>
      </c>
      <c r="B82" s="45" t="s">
        <v>26</v>
      </c>
      <c r="C82"/>
      <c r="D82"/>
      <c r="E82"/>
      <c r="F82"/>
      <c r="G82"/>
      <c r="H82"/>
      <c r="I82"/>
      <c r="J82"/>
      <c r="K82"/>
      <c r="L82" s="14"/>
      <c r="M82" s="14"/>
      <c r="N82" s="14"/>
      <c r="O82" s="14"/>
      <c r="P82" s="14"/>
      <c r="Q82" s="14"/>
      <c r="R82" s="14"/>
    </row>
    <row r="83" spans="1:19" s="12" customFormat="1" ht="30.75" customHeight="1" x14ac:dyDescent="0.25">
      <c r="A83" s="44" t="s">
        <v>27</v>
      </c>
      <c r="B83" s="11" t="s">
        <v>28</v>
      </c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</row>
    <row r="84" spans="1:19" s="12" customFormat="1" ht="68.25" customHeight="1" x14ac:dyDescent="0.25">
      <c r="A84" s="44" t="s">
        <v>29</v>
      </c>
      <c r="B84" s="45" t="s">
        <v>30</v>
      </c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</row>
    <row r="85" spans="1:19" s="12" customFormat="1" ht="41.25" customHeight="1" x14ac:dyDescent="0.25">
      <c r="A85" s="44" t="s">
        <v>31</v>
      </c>
      <c r="B85" s="45" t="s">
        <v>32</v>
      </c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</row>
    <row r="86" spans="1:19" ht="57.75" customHeight="1" x14ac:dyDescent="0.25">
      <c r="A86" s="44" t="s">
        <v>24</v>
      </c>
      <c r="B86" s="32" t="s">
        <v>63</v>
      </c>
      <c r="C86" s="14"/>
      <c r="D86" s="14"/>
      <c r="E86" s="14"/>
      <c r="F86" s="14"/>
      <c r="G86" s="14"/>
      <c r="H86" s="14"/>
      <c r="I86" s="14"/>
      <c r="J86" s="14"/>
      <c r="K86" s="14"/>
    </row>
    <row r="87" spans="1:19" ht="54.75" customHeight="1" x14ac:dyDescent="0.25">
      <c r="A87" s="80" t="s">
        <v>149</v>
      </c>
      <c r="B87" s="45" t="s">
        <v>147</v>
      </c>
      <c r="L87" s="14"/>
      <c r="M87" s="14"/>
      <c r="N87" s="14"/>
      <c r="O87" s="14"/>
      <c r="P87" s="14"/>
      <c r="Q87" s="14"/>
      <c r="R87" s="14"/>
    </row>
    <row r="88" spans="1:19" ht="60" customHeight="1" x14ac:dyDescent="0.25">
      <c r="A88" s="56"/>
      <c r="B88" s="21"/>
    </row>
    <row r="89" spans="1:19" ht="42.75" customHeight="1" x14ac:dyDescent="0.25">
      <c r="A89" s="10"/>
      <c r="B89" s="13"/>
      <c r="C89" s="13"/>
      <c r="D89" s="13"/>
      <c r="E89" s="13"/>
      <c r="F89" s="13"/>
      <c r="G89" s="13"/>
      <c r="H89" s="13"/>
      <c r="I89" s="13"/>
      <c r="J89" s="13"/>
      <c r="K89" s="13"/>
    </row>
    <row r="90" spans="1:19" ht="52.5" customHeight="1" x14ac:dyDescent="0.25">
      <c r="A90" s="10"/>
      <c r="L90" s="13"/>
      <c r="M90" s="13"/>
      <c r="N90" s="13"/>
      <c r="O90" s="13"/>
      <c r="P90" s="13"/>
      <c r="Q90" s="13"/>
      <c r="R90" s="13"/>
    </row>
    <row r="91" spans="1:19" ht="31.5" customHeight="1" x14ac:dyDescent="0.25">
      <c r="A91" s="10"/>
    </row>
    <row r="92" spans="1:19" ht="34.5" customHeight="1" x14ac:dyDescent="0.25">
      <c r="A92" s="10"/>
    </row>
    <row r="93" spans="1:19" ht="30" customHeight="1" x14ac:dyDescent="0.25">
      <c r="A93" s="10"/>
    </row>
    <row r="94" spans="1:19" s="14" customFormat="1" ht="40.5" customHeight="1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</row>
    <row r="95" spans="1:19" ht="51" customHeight="1" x14ac:dyDescent="0.25"/>
    <row r="96" spans="1:19" ht="27.75" customHeight="1" x14ac:dyDescent="0.25"/>
    <row r="97" spans="1:18" ht="13.5" customHeight="1" x14ac:dyDescent="0.25"/>
    <row r="98" spans="1:18" ht="18" customHeight="1" x14ac:dyDescent="0.25"/>
    <row r="99" spans="1:18" ht="65.25" customHeight="1" x14ac:dyDescent="0.25"/>
    <row r="100" spans="1:18" ht="27.75" customHeight="1" x14ac:dyDescent="0.25"/>
    <row r="101" spans="1:18" ht="28.5" customHeight="1" x14ac:dyDescent="0.25"/>
    <row r="102" spans="1:18" s="14" customFormat="1" ht="41.25" customHeight="1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</row>
    <row r="103" spans="1:18" ht="20.25" customHeight="1" x14ac:dyDescent="0.25"/>
    <row r="105" spans="1:18" s="13" customFormat="1" ht="62.25" customHeight="1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</row>
    <row r="106" spans="1:18" ht="25.5" customHeight="1" x14ac:dyDescent="0.25"/>
    <row r="107" spans="1:18" ht="63.75" customHeight="1" x14ac:dyDescent="0.25"/>
    <row r="108" spans="1:18" ht="52.5" customHeight="1" x14ac:dyDescent="0.25"/>
    <row r="110" spans="1:18" ht="62.25" customHeight="1" x14ac:dyDescent="0.25"/>
    <row r="111" spans="1:18" ht="54.75" customHeight="1" x14ac:dyDescent="0.25"/>
    <row r="112" spans="1:18" ht="45.75" customHeight="1" x14ac:dyDescent="0.25"/>
    <row r="113" ht="51" customHeight="1" x14ac:dyDescent="0.25"/>
  </sheetData>
  <mergeCells count="51">
    <mergeCell ref="A12:C12"/>
    <mergeCell ref="D12:S12"/>
    <mergeCell ref="A13:A15"/>
    <mergeCell ref="B13:B15"/>
    <mergeCell ref="C13:C15"/>
    <mergeCell ref="D13:D15"/>
    <mergeCell ref="E13:E15"/>
    <mergeCell ref="F13:F15"/>
    <mergeCell ref="G13:R13"/>
    <mergeCell ref="S13:S15"/>
    <mergeCell ref="G14:I14"/>
    <mergeCell ref="J14:L14"/>
    <mergeCell ref="M14:O14"/>
    <mergeCell ref="P14:R14"/>
    <mergeCell ref="A2:S2"/>
    <mergeCell ref="A3:S3"/>
    <mergeCell ref="A4:C4"/>
    <mergeCell ref="D4:S4"/>
    <mergeCell ref="A5:A7"/>
    <mergeCell ref="B5:B7"/>
    <mergeCell ref="C5:C7"/>
    <mergeCell ref="D5:D7"/>
    <mergeCell ref="E5:E7"/>
    <mergeCell ref="F5:F7"/>
    <mergeCell ref="G5:R5"/>
    <mergeCell ref="S5:S7"/>
    <mergeCell ref="G6:I6"/>
    <mergeCell ref="J6:L6"/>
    <mergeCell ref="M6:O6"/>
    <mergeCell ref="P6:R6"/>
    <mergeCell ref="A58:C58"/>
    <mergeCell ref="D58:S58"/>
    <mergeCell ref="A59:A61"/>
    <mergeCell ref="B59:B61"/>
    <mergeCell ref="C59:C61"/>
    <mergeCell ref="D59:D61"/>
    <mergeCell ref="E59:E61"/>
    <mergeCell ref="F59:F61"/>
    <mergeCell ref="G59:R59"/>
    <mergeCell ref="S59:S61"/>
    <mergeCell ref="G60:I60"/>
    <mergeCell ref="J60:L60"/>
    <mergeCell ref="M60:O60"/>
    <mergeCell ref="P60:R60"/>
    <mergeCell ref="S8:S11"/>
    <mergeCell ref="D81:F81"/>
    <mergeCell ref="D80:F80"/>
    <mergeCell ref="J80:S80"/>
    <mergeCell ref="J81:S81"/>
    <mergeCell ref="S62:S76"/>
    <mergeCell ref="S16:S57"/>
  </mergeCells>
  <pageMargins left="0.7" right="0.7" top="0.75" bottom="0.75" header="0.3" footer="0.3"/>
  <pageSetup paperSize="5" scale="80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SGN-JESUS</dc:creator>
  <cp:lastModifiedBy>SGN-OAI</cp:lastModifiedBy>
  <cp:lastPrinted>2024-03-07T15:26:00Z</cp:lastPrinted>
  <dcterms:created xsi:type="dcterms:W3CDTF">2022-12-28T18:45:23Z</dcterms:created>
  <dcterms:modified xsi:type="dcterms:W3CDTF">2024-03-15T12:57:02Z</dcterms:modified>
</cp:coreProperties>
</file>