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3E6F28EB-27F7-44E4-AD92-B7235BF927A9}"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4" i="1" l="1"/>
  <c r="A85" i="1" s="1"/>
  <c r="A86" i="1" s="1"/>
  <c r="A87" i="1" s="1"/>
  <c r="A88" i="1" s="1"/>
  <c r="A89" i="1" s="1"/>
  <c r="A90" i="1" s="1"/>
  <c r="A91" i="1" s="1"/>
  <c r="A92" i="1" s="1"/>
  <c r="A10" i="1"/>
  <c r="A11" i="1" s="1"/>
  <c r="A12" i="1" s="1"/>
  <c r="A93" i="1" l="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94" i="1"/>
  <c r="A95" i="1" s="1"/>
  <c r="A96" i="1" s="1"/>
  <c r="A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6"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4"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80" authorId="0" shapeId="0" xr:uid="{00000000-0006-0000-0000-000003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<sst xmlns="http://schemas.openxmlformats.org/spreadsheetml/2006/main" count="296" uniqueCount="209">
  <si>
    <t>Objetivo estratégico 1. Fortalecimiento institucional</t>
  </si>
  <si>
    <t>No. orden</t>
  </si>
  <si>
    <t>Actividades</t>
  </si>
  <si>
    <t>Unidad de Medida</t>
  </si>
  <si>
    <t>Meta</t>
  </si>
  <si>
    <t>Cronograma</t>
  </si>
  <si>
    <t>Crear, desarrollar y actualizar las capacidades, conocimientos, habilidades y destrezas que requiera el mejoramiento sostenido de la gestión institucional de calidad orientada a resultados, para el desarrollo y el logro efectivo de la misión y visión del SGN</t>
  </si>
  <si>
    <t>Transferir el conocimiento geocientífico en un lenguaje que la sociedad en general lo comprenda, con la adaptación de mapas e informes adecuados</t>
  </si>
  <si>
    <t>Area responsable</t>
  </si>
  <si>
    <t>Objetivo estratégico 3. Promover la transferencia del conocimiento científico y un plan de divulgación nacional</t>
  </si>
  <si>
    <t>T 1</t>
  </si>
  <si>
    <t>T 2</t>
  </si>
  <si>
    <t>T 3</t>
  </si>
  <si>
    <t>T 4</t>
  </si>
  <si>
    <t>Recursos Financieros en RD$</t>
  </si>
  <si>
    <t>% de avance</t>
  </si>
  <si>
    <t>Geociencias para el desarrollo y mejor calidad de vida</t>
  </si>
  <si>
    <t>Investigar, avanzar y crear conocimiento en áreas de interés geocientífico</t>
  </si>
  <si>
    <t>Objetivo estratégico 2. Generar el conocimiento geocientífico del territorio dominicano para contribuir al desarrollo socioeconómico del pais</t>
  </si>
  <si>
    <t>DG</t>
  </si>
  <si>
    <t>Desarrollar y fortalecer las capacidades funcionales</t>
  </si>
  <si>
    <t>% de desarrollo y fortalecimiento</t>
  </si>
  <si>
    <t>Organizar y mejorar los servicios brindados en cuanto a calidad de información y tiempo para respuesta</t>
  </si>
  <si>
    <t>% de servicios brindados</t>
  </si>
  <si>
    <t>Elaborar convenios de colaboración con otras instituciones y universidades tanto nacionales como internacionales</t>
  </si>
  <si>
    <t>% de convenios elaborados</t>
  </si>
  <si>
    <t xml:space="preserve">  DPyD                         </t>
  </si>
  <si>
    <t>Informe</t>
  </si>
  <si>
    <t>Elaboración de Guía de Buenas Prácticas del Proyecto: Hidrogeología y servicios ambientales de los humedales del Ozama, República Dominicana.</t>
  </si>
  <si>
    <t>Cierre del Proyecto: Mineralogía y geoquímica de los elementos de tierras raras (REE) asociados a los depósitos de lateritas aluminíferas, en la Sierra de Bahoruco, de la República Dominicana: ¿un nuevo recurso “no convencional” de REE? Elaboración Informe final.</t>
  </si>
  <si>
    <t xml:space="preserve">Proyecto: Integración de la hidrología isotópica en las evaluaciones nacionales integrales de los recursos hídricos. Celebración de la tercera Reunión de Colaboradores de Recursos Hídricos.                                                                                                                       </t>
  </si>
  <si>
    <t>Proyecto: Integración de la hidrología isotópica en las evaluaciones nacionales integrales de los recursos hídricos.  XI Curso Internacional de Hidrología Subterránea. Parte práctica</t>
  </si>
  <si>
    <t>Informe de curso realizado</t>
  </si>
  <si>
    <t xml:space="preserve">Informe de campo </t>
  </si>
  <si>
    <t>Cartografía realizada</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</si>
  <si>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Campaña geoquímica</t>
  </si>
  <si>
    <t xml:space="preserve">Informe </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</si>
  <si>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Elaboración de guías de buenas prácticas.</t>
  </si>
  <si>
    <t>Sensores instalados</t>
  </si>
  <si>
    <t>Informe de Evaluación</t>
  </si>
  <si>
    <t>Realización de talleres de divulgación del Proyecto: “Utilización de Isótopos Ambientales y Prospección Geofísica para Evaluar los efectos de la Contaminación causada por las Actividades Antrópicas en la Calidad de las Aguas Subterráneas en la Planicie de Azua, República Dominicana”.</t>
  </si>
  <si>
    <t>Realización de talleres de divulgación del Proyecto: "Modelo geoquímico sobre las concentraciones de flúor en aguas superficiales y subterráneas en el suroeste de República Dominicana y evaluación de implicancias ambientales"”.</t>
  </si>
  <si>
    <t>Talleres sobre avances del 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(Yacimientos II).</t>
  </si>
  <si>
    <t>Conferencias y Charlas en congresos nacionales e internacionales, sobre proyectos del área de Hidrogeología.</t>
  </si>
  <si>
    <t>Taller de cierre Proyecto Hidrogeología y Servicios Ambientales de los Humedales del Ozama.</t>
  </si>
  <si>
    <t>Informes de campo</t>
  </si>
  <si>
    <t>Actualización del Léxico Estratigráfico Nacional</t>
  </si>
  <si>
    <t xml:space="preserve">Delimitación de los depósitos de bauxita, dentro del perímetro de la Reserva Fiscal Minera "Ávila". </t>
  </si>
  <si>
    <t>Número de depósitos delimitados</t>
  </si>
  <si>
    <t>Evaluación de los Recursos Metálicos, de rocas ornamentales y los minerales industriales para la inclusión económica - social y desarrollo en el Cuadrante San Cristóbal (6171).</t>
  </si>
  <si>
    <t>% de avance de la evaluación</t>
  </si>
  <si>
    <t>Porcentaje de avance de los mapas</t>
  </si>
  <si>
    <t>Digitalización del Atlas Paleontológico de la República Dominicana</t>
  </si>
  <si>
    <t>Porcentaje de avance del Atlas</t>
  </si>
  <si>
    <t>100%</t>
  </si>
  <si>
    <t>Informe final</t>
  </si>
  <si>
    <t>Porcentaje de avance de Informe</t>
  </si>
  <si>
    <t>DG/DSIG</t>
  </si>
  <si>
    <t xml:space="preserve">Recopilación de información barométrica en el proyecto de " Modelación de Ocurrencias de Fenómenos Tsunamigénicos en la Bahía de Ocoa: Características, Propagación de Onda y Altura de Inundación para un Periodo de Retorno de 25, 50 y 100 Años".  
</t>
  </si>
  <si>
    <t xml:space="preserve">   Informe</t>
  </si>
  <si>
    <t>5</t>
  </si>
  <si>
    <t>Lista de asistencia y fotos</t>
  </si>
  <si>
    <t>Capacitación del Proyecto TREQ, Comunicación y Formación en la Evaluación de Riesgos por Terremotos Proyecto del USAID, 2021.</t>
  </si>
  <si>
    <t>1</t>
  </si>
  <si>
    <t>TREQ/DG</t>
  </si>
  <si>
    <t>Listado de participantes del taller realizado</t>
  </si>
  <si>
    <t>Conferencias y Charlas en congresos nacionales e internacionales, sobre proyectos del área de Sismicidad.</t>
  </si>
  <si>
    <t xml:space="preserve">Taller de presentación a las autoridades municipales de la Provincia Azua del Proyecto "Modelación de Ocurrencias de Fenómenos Tsunamigénicos en la Bahía de Ocoa: Características, Propagación de Onda y Altura de Inundación para un Periodo de Retorno de 25, 50 y 100 Años". </t>
  </si>
  <si>
    <t>Mapas</t>
  </si>
  <si>
    <t>Informe, Mapas</t>
  </si>
  <si>
    <t>Instalación de un nuevo sistema de monitoreo de la Red Sísmica del Servicio Geológico Nacional</t>
  </si>
  <si>
    <t>Elaboración de los estudios de vulnerabilidad urbana y vulnerabilidad social de los municipios Barahona y Jimaní.</t>
  </si>
  <si>
    <t>CEP</t>
  </si>
  <si>
    <t>Desarrollo de actividades contempladas en el plan de trabajo del CEP-SGN</t>
  </si>
  <si>
    <t>Elaboración de anteproyecto para la coordinación y socialización del sistema de monitoreo de presas de relave (DAMSAT), con colaboración Agencia del Reino Unido-Perú.</t>
  </si>
  <si>
    <t>% de avances de  Talleres realizados</t>
  </si>
  <si>
    <t>Proyecto: Peligrosidad Sísmica y Microzonificación de los cascos urbanos de los municipios: Barahona y Jimaní. Trabajos de campos sobre licuefaccion de suelo</t>
  </si>
  <si>
    <t>Proyecto: Peligrosidad Sísmica y Microzonificación de los cascos urbanos de los municipios: Barahona y Jimaní. Elaboración de las cartografías temáticas de licuefaccion.</t>
  </si>
  <si>
    <t>Mapa geologico</t>
  </si>
  <si>
    <t>Monitoreo Hidrogeológico de las Cuencas de los Ríos Ozama y Haina.</t>
  </si>
  <si>
    <t>Guia elaborada</t>
  </si>
  <si>
    <t>Instalación de sensores para medir los niveles de rios en la cuenca Ozama.</t>
  </si>
  <si>
    <t>Recolección mensual y análisis de muestras de lluvia, de la estación Santo Domingo, para la Red Mundial de Isótopos de Precipitación (GNIP)</t>
  </si>
  <si>
    <t>Muestras recolectadas y analizadas</t>
  </si>
  <si>
    <t>Colaboracion en la evaluación de acueductos del pais conjuntamente con las siguientes instituciones: INAPA, CAASD, CORAASAN, CORAAMOCA.</t>
  </si>
  <si>
    <t>Léxico estratigrafico actualizado</t>
  </si>
  <si>
    <t>Realización de campaña de campo del Proyecto: “Utilización de Isótopos Ambientales y Prospección Geofísica para Evaluar los efectos de la Contaminación causada por las Actividades Antrópicas en la Calidad de las Aguas Subterráneas en la Planicie de Azua, República Dominicana”. Elaboración de informes de avance</t>
  </si>
  <si>
    <t xml:space="preserve">Levantamiento geológico en el marco del  Proyecto: Microzonificación Sísmica y Escenarios de Daños en los Cascos Urbanos de los Municipios: Barahona y Jimaní, Provincia Barahona e Independencia. </t>
  </si>
  <si>
    <t>% de avance de los esquemas hidrogeológicos</t>
  </si>
  <si>
    <t>Elaboración de los Esquemas Hidrogeológicos de las Hojas Geológicas:  Los Alcarrizos (6171-I), San Cristóbal (6171-II), La Montería (6171-III) y Sabana Larga/La Ciénaga (6171-IV), pertenecientes al Cuadrante San Cristóbal (6171), a escala 1:50,000.</t>
  </si>
  <si>
    <t>Realización del Mapa de los Recursos Minerales e Indicios a escala 1:100,000 del Cuadrante San Cristóbal (6171).</t>
  </si>
  <si>
    <t>Mapa de recursos minerales e indicios</t>
  </si>
  <si>
    <t>Colaboración con el Grupo de Expertos en Metalogenia de la Asociación de Servicios de Geología y Minería Iberoamericanos (ASGMI).</t>
  </si>
  <si>
    <t xml:space="preserve">Informes </t>
  </si>
  <si>
    <t xml:space="preserve">Mapa Geológico y Temático </t>
  </si>
  <si>
    <t xml:space="preserve">Realización de la Cartografías Geológicas y Temáticas a Escala 1:25,000 de las Hojas Los Alcarrizos (6171-1 A y D) y de las Hojas Villa Altagracia (6172-II B y C). </t>
  </si>
  <si>
    <t>Elaboración de Mapas Temáticos de ubicación de canteras y plantas de asfaltos por provincias (Macro Región Suroeste) del proyecto: "Extracción de Áridos y su Uso en la República Dominicana"</t>
  </si>
  <si>
    <t>Mapas y descripción de los Lugares de Interés Geológicos (L.I.G.)</t>
  </si>
  <si>
    <t>Elaboración de mapas y descripción de los Lugares de Interés Geológicos (L.I.G.) en el marco del Proyecto: "Bases para el desarrollo común del Patrimonio Geológico en los Servicios Geológicos de Iberoamérica”</t>
  </si>
  <si>
    <t xml:space="preserve">Elaboración del  informe final y cierre del Proyecto TREQ-GEM con la finalidad de definir los modelos de amenaza geológica de la República Dominicana para la creación del Mapa de riesgo sísmico regional y nacional.  </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</si>
  <si>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</si>
  <si>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</si>
  <si>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</si>
  <si>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</si>
  <si>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y cierre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</si>
  <si>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las provincias de Barahona y Jimaní. </t>
  </si>
  <si>
    <t>Preparación del Informe final y cierre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</si>
  <si>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Informe final y publicación </t>
  </si>
  <si>
    <t xml:space="preserve">División de Petrografía instalada </t>
  </si>
  <si>
    <t>Realización del Curso de Geología Básica para personal técnico del Servicio Geológico Nacional</t>
  </si>
  <si>
    <t>Listado y Certificados de los participantes</t>
  </si>
  <si>
    <t>Realización del Proyecto de Colección de rocas y minerales de la República Dominicana</t>
  </si>
  <si>
    <t xml:space="preserve">Colecciones de rocas y minerales </t>
  </si>
  <si>
    <t>Perfil del Diplomado</t>
  </si>
  <si>
    <t xml:space="preserve">Elaboración  Informe Final y cierre del Proyecto: Hidrogeología y servicios ambientales de los humedales del Ozama, República Dominicana. </t>
  </si>
  <si>
    <t>Taller de apertura del proyecto: "Estudio de Microzonificación Sísmica y Escenario de Daños en los cascos urbanos de los municipios Barahona y Jimaní, a realizarse en la ciudad Jimani".</t>
  </si>
  <si>
    <t>Documentación realizada y socializada</t>
  </si>
  <si>
    <t xml:space="preserve">Realización del Mapa geológico a escala 1: 25,000 del Proyecto “Estimación Probabilística del Peligro, Vulnerabilidad Urbana y Riesgos Sísmicos en Matancita, Nagua, Provincia María Trinidad Sánchez”. </t>
  </si>
  <si>
    <t xml:space="preserve">Realización del informe geológico final del Proyecto “Estimación Probabilística del Peligro, Vulnerabilidad Urbana y Riesgos Sísmicos en Matancita, Nagua, Provincia María Trinidad Sánchez”.  </t>
  </si>
  <si>
    <t>Mapa a escala 1:25.000</t>
  </si>
  <si>
    <t>Informe geológico</t>
  </si>
  <si>
    <t>Mapa de temperatura de superficie</t>
  </si>
  <si>
    <t xml:space="preserve">Actualización de la base de datos de las fuentes termales y manantiales del Proyecto: Fuentes termales y manantiales de la República Dominicana. </t>
  </si>
  <si>
    <t>Mapas de lineamientos</t>
  </si>
  <si>
    <t>Informe  de sondeos realizados</t>
  </si>
  <si>
    <t>% de Estudio actualizado</t>
  </si>
  <si>
    <t>Actualización del estudio de probabilidades de recurrencia de terremotos a nivel nacional.</t>
  </si>
  <si>
    <t>Catálogo</t>
  </si>
  <si>
    <t>Realización del catálogo de terremotos de la República Dominicana, correspondiente al año 2022</t>
  </si>
  <si>
    <t>Perfil del proyecto</t>
  </si>
  <si>
    <t>Elaboración del perfil del proyecto "Actualización de la red gravimétrica de la República Dominicana"</t>
  </si>
  <si>
    <t>Informe de inspección</t>
  </si>
  <si>
    <t>Instalación de tres  nuevas estaciones sísmicas en el territorio Nacional</t>
  </si>
  <si>
    <t xml:space="preserve"> Estaciones instaladas e informe</t>
  </si>
  <si>
    <t>Informe de campaña Geofisica</t>
  </si>
  <si>
    <t>Realización de Informe de control de calidad de los datos y las cartografías geofísicas que se realicen en los proyectos de investigacion.</t>
  </si>
  <si>
    <t xml:space="preserve">Realización de campaña de Geofisica del Proyecto: Estudio de Microzonificación Sísmica y Escenario de Daños en los cascos urbanos de los municipios Barahona y Jimaní. </t>
  </si>
  <si>
    <t xml:space="preserve">Instalación de División de Petrografía del Centro Experimental de Geociencias en la Universidad Tecnológica de Cibao Oriental (UTECO) </t>
  </si>
  <si>
    <t xml:space="preserve">Preparación del Perfil del Diplomado sobre Agregados </t>
  </si>
  <si>
    <t>Levantamiento de los datos sobre los vertederos de la Macro Región Este del proyecto: Diagnóstico geológico de los residuos sólidos (Vertederos) en la República Dominicana. Plan piloto del municipio Santo Domingo Este.</t>
  </si>
  <si>
    <t>Levantamiento de los datos sobre los vertederos de la Macro Región Norte del proyecto: Diagnóstico geológico de los residuos solidos (Vertederos) en la República Dominicana. Plan piloto del municipio Puerto Plata</t>
  </si>
  <si>
    <t>Informe y Mapa</t>
  </si>
  <si>
    <t>Alimentación del  modelo de Evaluación de Riesgos de Deslizamientos para la Conciencia Situacional ( LHASA ) mediante la plataforma en línea  Landslide Reporter.</t>
  </si>
  <si>
    <t>Reporte del modelo</t>
  </si>
  <si>
    <t>Informe técnico</t>
  </si>
  <si>
    <t>Informe de actividades</t>
  </si>
  <si>
    <t>Anteproyecto</t>
  </si>
  <si>
    <t>Elaboración de cartografia urbana de las edificaciones de los municipios Barahona y Jimaní.</t>
  </si>
  <si>
    <t xml:space="preserve">Cartografia </t>
  </si>
  <si>
    <t xml:space="preserve">Charlas sobre el tema del riesgo sísmico. </t>
  </si>
  <si>
    <t>Publicación artículo científico sobre proyecto "Modelación de Ocurrencias de Fenómenos Tsunamigénicos en la Bahía de Ocoa: Características, Propagación de Onda y Altura de Inundación para un Periodo de Retorno de 25, 50 y 100 Años"</t>
  </si>
  <si>
    <t>Publicación</t>
  </si>
  <si>
    <t>Listado de participantes del taller de capacitación</t>
  </si>
  <si>
    <t>Taller de avances del proyecto” Evaluación de Posibles Yacimientos de Tierras Raras, dentro del Perímetro de la Reserva Fiscal Minera "Ávila" en la Sierra de Bahoruco, Provincia Pedernales.</t>
  </si>
  <si>
    <t>Listado de asistencia y fotos del taller</t>
  </si>
  <si>
    <t>Taller de socialización del Proyecto: “Utilización de Isótopos Ambientales y Prospección Geofísica para Evaluar los efectos de la Contaminación causada por las Actividades Antrópicas en la Calidad de las Aguas Subterráneas en la Planicie de Azua, República Dominicana”.</t>
  </si>
  <si>
    <t xml:space="preserve">Realización del mapa de isotermias (temperaturas) de superficie de la República Dominicana. </t>
  </si>
  <si>
    <t>Realización de levantamiento de la información de la sismicidad histórica (1500 - 1960), para determinar las áreas que han sido afectadas por terremotos en las provincias Azua y La Vega.</t>
  </si>
  <si>
    <t>Elaboración del perfil del proyecto: “Diagnóstico, inventario y estudios geológicos preliminares para ubicación efectiva de rellenos sanitarios, en la República Dominicana, plan piloto Santo Domingo Este”.</t>
  </si>
  <si>
    <t xml:space="preserve">Realizar Encuestas Institucionales de satisfaccion Ciudadana respecto a los servidios brindados por la Institucion </t>
  </si>
  <si>
    <t>Encuestas Institucionales de satisfaccion de calidad/Informe de Encuesta De Satisfacción A Usuarios De Los Servicios Públicos Ofrecidos</t>
  </si>
  <si>
    <t>RRHH/ DPyD/OAI</t>
  </si>
  <si>
    <t>Realización de mapa geomorfológicos y de orientación a los riesgos geológicos a escala 1:25.000 de los municipios Barahona y Jimaní.</t>
  </si>
  <si>
    <t>DRGyM</t>
  </si>
  <si>
    <t>DHyCA</t>
  </si>
  <si>
    <t>DGAyA</t>
  </si>
  <si>
    <t>DGyED</t>
  </si>
  <si>
    <t>RRHH/ DPyD/DAyF</t>
  </si>
  <si>
    <t>DHyCA/DSIG</t>
  </si>
  <si>
    <t xml:space="preserve">DHyCA/DRGyM/DG </t>
  </si>
  <si>
    <t>DHyCA/ DRGyM/DSIG</t>
  </si>
  <si>
    <t>DHyCA/DRGyM/DGAyA/DGyED/DG</t>
  </si>
  <si>
    <t>DHyCA/DRGyM/DGyED/DSIG</t>
  </si>
  <si>
    <t>DHyCA / DGRyM / DG</t>
  </si>
  <si>
    <t>DHyCA / DRGyM</t>
  </si>
  <si>
    <t>DHyCA /DRGyM/DGyED / DG</t>
  </si>
  <si>
    <t>DRGyM/ DGyED/DG/DHyCA</t>
  </si>
  <si>
    <t>DHyCA/DG</t>
  </si>
  <si>
    <t>DHyCA/ UNPHU</t>
  </si>
  <si>
    <t>DRGyM/DG/DSIG</t>
  </si>
  <si>
    <t>DRGyM/DSIG</t>
  </si>
  <si>
    <t>DRGyM/DGyED</t>
  </si>
  <si>
    <t>DGyED/DHyCA</t>
  </si>
  <si>
    <t>DGyED/DRGyM</t>
  </si>
  <si>
    <t>DGyED / DPyD</t>
  </si>
  <si>
    <t>DPyD/DG/ DHyCA/ DRGyM/DSIG</t>
  </si>
  <si>
    <t>DRGyM /DGyED</t>
  </si>
  <si>
    <t>DG/DTIyC</t>
  </si>
  <si>
    <t>DHyCA/DRGyM</t>
  </si>
  <si>
    <t>DRGyM/DHyCA/DSIG</t>
  </si>
  <si>
    <t xml:space="preserve">Realización de campaña de campo, reuniones  del Proyecto:"Modelo geoquímico sobre las concentraciones de flúor en aguas superficiales y subterráneas en el Suroeste de República Dominicana y evaluación de implicancias ambientales". </t>
  </si>
  <si>
    <t>DRGyM/DG</t>
  </si>
  <si>
    <t>DG/DRGyM/DGAyA</t>
  </si>
  <si>
    <t>DG/DSIG/DTIyC</t>
  </si>
  <si>
    <t>DGAyA/DHyCA</t>
  </si>
  <si>
    <r>
      <t xml:space="preserve">Participación en el levantamiento geológico a escala 1:25,000, del Proyecto denominado "Identificación de Yacimientos de Energía Geotérmica para el Desarrollo Local (comunitario) en </t>
    </r>
    <r>
      <rPr>
        <sz val="10"/>
        <rFont val="Calibri"/>
        <family val="2"/>
        <scheme val="minor"/>
      </rPr>
      <t>Centroamérica-Clasificación Geoquímica y Estudios Geofísicos para el Potencial de Uso de los Recursos Geotérmicos en el Municipio de Guayabal, el cual se llevará a cabo en la Fuente Termal La Tina, Provincia Azua.</t>
    </r>
  </si>
  <si>
    <t>Inspección de 4 estaciones de Red Gravimétrica del País establecidas en el año 1946.</t>
  </si>
  <si>
    <t>Realización de informes y  mapa de los efectos inducidos (deslizamiento y  licuefacción) para el proyecto "Microzonificación sísmica y escenario de daños en el casco urbano de los municipios Jimani y Barahona".</t>
  </si>
  <si>
    <t>DGAyA/DG</t>
  </si>
  <si>
    <t>DHyCA/DRGyM/DDES</t>
  </si>
  <si>
    <t xml:space="preserve">Talleres sobre avances del Proyecto "Análisis Espacio Temporal mediante Interferometría Diferencial RADAR (DInSAR) para la Reducción del Riesgo ante Desastres en la República Dominicana: Identificación, monitoreo, y zonificación de amenazas gravitacionales, hundimientos y deslizamientos del terreno".  </t>
  </si>
  <si>
    <t>DPyD/RRHH</t>
  </si>
  <si>
    <r>
      <t>Elaboración de informe final del proyecto: Estudio de Microzonificación Sísmica y Escenarios de Daños en los Cascos Urbanos de los Municipios Barahona y Jimaní, Provincias Barahona e Independencia.</t>
    </r>
    <r>
      <rPr>
        <b/>
        <sz val="10"/>
        <rFont val="Calibri"/>
        <family val="2"/>
        <scheme val="minor"/>
      </rPr>
      <t xml:space="preserve"> </t>
    </r>
  </si>
  <si>
    <r>
      <t xml:space="preserve">Realización de sondeos geotécnicos del proyecto Estudio de Microzonificación Sísmica y Escenarios de Daños en los Cascos Urbanos de los Municipios Barahona y Jimaní, Provincias Barahona e Independencia". </t>
    </r>
    <r>
      <rPr>
        <b/>
        <sz val="10"/>
        <rFont val="Calibri"/>
        <family val="2"/>
        <scheme val="minor"/>
      </rPr>
      <t xml:space="preserve">  </t>
    </r>
  </si>
  <si>
    <t xml:space="preserve">Departamento de Planificación y Desarrollo  </t>
  </si>
  <si>
    <t>Plan Operativo Anual 2022/ Avances 4to trimestre</t>
  </si>
  <si>
    <t xml:space="preserve">Director Ejecutivo Servicio Geológico Nacional </t>
  </si>
  <si>
    <r>
      <rPr>
        <b/>
        <sz val="14"/>
        <color theme="1"/>
        <rFont val="Calibri"/>
        <family val="2"/>
        <scheme val="minor"/>
      </rPr>
      <t xml:space="preserve">Aprobado por: </t>
    </r>
    <r>
      <rPr>
        <sz val="14"/>
        <color theme="1"/>
        <rFont val="Calibri"/>
        <family val="2"/>
        <scheme val="minor"/>
      </rPr>
      <t>Ing. Edwin Rafael García Cocco</t>
    </r>
  </si>
  <si>
    <r>
      <rPr>
        <b/>
        <sz val="14"/>
        <color theme="1"/>
        <rFont val="Calibri"/>
        <family val="2"/>
        <scheme val="minor"/>
      </rPr>
      <t>Preparado por:</t>
    </r>
    <r>
      <rPr>
        <sz val="14"/>
        <color theme="1"/>
        <rFont val="Calibri"/>
        <family val="2"/>
        <scheme val="minor"/>
      </rPr>
      <t xml:space="preserve"> Ing. Yhlene Estefany Camilo Liriano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</si>
</sst>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0"/>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9"/>
      <color theme="1"/>
      <name val="Calibri"/>
      <family val="2"/>
      <scheme val="minor"/>
    </font>
    <font>
      <b/>
      <sz val="14"/>
      <color theme="1"/>
      <name val="Calibri"/>
      <family val="2"/>
      <scheme val="minor"/>
    </font>
    <font>
      <sz val="14"/>
      <color theme="1"/>
      <name val="Calibri"/>
      <family val="2"/>
      <scheme val="minor"/>
    </font>
    <font>
      <b/>
      <sz val="18"/>
      <color theme="8" tint="-0.499984740745262"/>
      <name val="Bradley Hand ITC"/>
      <family val="4"/>
    </font>
    <font>
      <sz val="12"/>
      <color theme="1"/>
      <name val="Calibri"/>
      <family val="2"/>
      <scheme val="minor"/>
    </font>
    <font>
      <sz val="10"/>
      <name val="Calibri"/>
      <family val="2"/>
      <scheme val="minor"/>
    </font>
    <font>
      <sz val="11"/>
      <color indexed="8"/>
      <name val="Calibri"/>
      <family val="2"/>
    </font>
    <font>
      <sz val="10"/>
      <color indexed="8"/>
      <name val="Calibri"/>
      <family val="2"/>
      <scheme val="minor"/>
    </font>
    <font>
      <b/>
      <sz val="18"/>
      <color rgb="FF002060"/>
      <name val="Arial Black"/>
      <family val="2"/>
    </font>
    <font>
      <sz val="10"/>
      <color rgb="FF00B050"/>
      <name val="Calibri"/>
      <family val="2"/>
      <scheme val="minor"/>
    </font>
    <font>
      <sz val="11"/>
      <color rgb="FF00B050"/>
      <name val="Calibri"/>
      <family val="2"/>
      <scheme val="minor"/>
    </font>
    <font>
      <sz val="10"/>
      <name val="Calibri"/>
      <family val="2"/>
    </font>
    <font>
      <sz val="9"/>
      <name val="Calibri"/>
      <family val="2"/>
      <scheme val="minor"/>
    </font>
    <font>
      <sz val="8"/>
      <name val="Calibri"/>
      <family val="2"/>
      <scheme val="minor"/>
    </font>
    <font>
      <sz val="11"/>
      <name val="Calibri"/>
      <family val="2"/>
      <scheme val="minor"/>
    </font>
    <font>
      <b/>
      <sz val="10"/>
      <name val="Calibri"/>
      <family val="2"/>
      <scheme val="minor"/>
    </font>
    <font>
      <sz val="10"/>
      <name val="Times New Roman"/>
      <family val="1"/>
    </font>
    <font>
      <b/>
      <sz val="14"/>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lightTrellis">
        <fgColor theme="7" tint="0.59996337778862885"/>
        <bgColor indexed="65"/>
      </patternFill>
    </fill>
    <fill>
      <patternFill patternType="solid">
        <fgColor rgb="FFFFFFFF"/>
        <bgColor indexed="64"/>
      </patternFill>
    </fill>
    <fill>
      <patternFill patternType="lightTrellis">
        <fgColor theme="7" tint="0.59996337778862885"/>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13" fillId="0" borderId="0"/>
  </cellStyleXfs>
  <cellXfs count="99">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0" fontId="1" fillId="0" borderId="1" xfId="0" applyFont="1" applyBorder="1" applyAlignment="1">
      <alignment wrapText="1"/>
    </xf>
    <xf numFmtId="9" fontId="1" fillId="0" borderId="1" xfId="0" applyNumberFormat="1" applyFont="1" applyBorder="1" applyAlignment="1">
      <alignment horizontal="center" vertical="center"/>
    </xf>
    <xf numFmtId="0" fontId="4" fillId="0" borderId="0" xfId="0" applyFont="1" applyAlignment="1">
      <alignment vertical="center"/>
    </xf>
    <xf numFmtId="43" fontId="4" fillId="0" borderId="0" xfId="2" applyFont="1" applyAlignment="1">
      <alignment vertical="center"/>
    </xf>
    <xf numFmtId="43" fontId="0" fillId="0" borderId="0" xfId="2" applyFont="1"/>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8" borderId="1" xfId="0" applyFill="1" applyBorder="1"/>
    <xf numFmtId="43" fontId="11" fillId="0" borderId="0" xfId="2" applyFont="1"/>
    <xf numFmtId="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wrapText="1"/>
    </xf>
    <xf numFmtId="9" fontId="1" fillId="0" borderId="1" xfId="1" applyFont="1" applyBorder="1" applyAlignment="1">
      <alignment horizontal="center" vertical="center"/>
    </xf>
    <xf numFmtId="9" fontId="12" fillId="0" borderId="1" xfId="0" applyNumberFormat="1" applyFont="1" applyBorder="1" applyAlignment="1">
      <alignment horizontal="center" vertical="center"/>
    </xf>
    <xf numFmtId="0" fontId="1" fillId="5" borderId="1" xfId="0" applyFont="1" applyFill="1" applyBorder="1"/>
    <xf numFmtId="0" fontId="14" fillId="5" borderId="1" xfId="3" applyFont="1" applyFill="1" applyBorder="1" applyAlignment="1">
      <alignment horizontal="left" vertical="center" wrapText="1"/>
    </xf>
    <xf numFmtId="1" fontId="14" fillId="0" borderId="1" xfId="1" applyNumberFormat="1" applyFont="1" applyBorder="1" applyAlignment="1">
      <alignment horizontal="center" vertical="center"/>
    </xf>
    <xf numFmtId="1" fontId="14" fillId="0" borderId="1" xfId="1" applyNumberFormat="1" applyFont="1" applyBorder="1" applyAlignment="1">
      <alignment horizontal="center" vertical="center" wrapText="1"/>
    </xf>
    <xf numFmtId="0" fontId="12" fillId="0" borderId="1" xfId="0" applyFont="1" applyBorder="1" applyAlignment="1">
      <alignment horizontal="left"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9" fontId="0" fillId="0" borderId="1" xfId="0" applyNumberFormat="1" applyBorder="1" applyAlignment="1">
      <alignment horizontal="center" vertical="center"/>
    </xf>
    <xf numFmtId="0" fontId="12" fillId="9" borderId="1" xfId="0" applyFont="1" applyFill="1" applyBorder="1" applyAlignment="1">
      <alignment vertical="center" wrapText="1"/>
    </xf>
    <xf numFmtId="0" fontId="12" fillId="5" borderId="2" xfId="3" applyFont="1" applyFill="1" applyBorder="1" applyAlignment="1">
      <alignment horizontal="left" vertical="center" wrapText="1"/>
    </xf>
    <xf numFmtId="0" fontId="12" fillId="0" borderId="1" xfId="0" applyFont="1" applyBorder="1" applyAlignment="1">
      <alignment vertical="center" wrapText="1"/>
    </xf>
    <xf numFmtId="0" fontId="12" fillId="5" borderId="1" xfId="3" applyFont="1" applyFill="1" applyBorder="1" applyAlignment="1">
      <alignment horizontal="left" vertical="center" wrapText="1"/>
    </xf>
    <xf numFmtId="0" fontId="0" fillId="5" borderId="1" xfId="0" applyFill="1" applyBorder="1"/>
    <xf numFmtId="0" fontId="16" fillId="0" borderId="1" xfId="0" applyFont="1" applyBorder="1" applyAlignment="1">
      <alignment horizontal="center" vertical="center"/>
    </xf>
    <xf numFmtId="0" fontId="17" fillId="8" borderId="1" xfId="0" applyFont="1" applyFill="1" applyBorder="1"/>
    <xf numFmtId="0" fontId="17" fillId="5" borderId="1" xfId="0" applyFont="1" applyFill="1" applyBorder="1"/>
    <xf numFmtId="0" fontId="18" fillId="0" borderId="1" xfId="0" applyFont="1" applyBorder="1" applyAlignment="1">
      <alignment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2" fillId="0" borderId="1" xfId="0" applyFont="1" applyBorder="1" applyAlignment="1">
      <alignment wrapText="1"/>
    </xf>
    <xf numFmtId="0" fontId="20" fillId="0" borderId="1" xfId="0" applyFont="1" applyBorder="1" applyAlignment="1">
      <alignment horizontal="center" vertical="center" wrapText="1"/>
    </xf>
    <xf numFmtId="9"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9" fontId="12" fillId="0" borderId="1" xfId="1" applyFont="1" applyBorder="1" applyAlignment="1">
      <alignment horizontal="center" vertical="center"/>
    </xf>
    <xf numFmtId="0" fontId="2"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1" applyNumberFormat="1" applyFont="1" applyFill="1" applyBorder="1" applyAlignment="1">
      <alignment horizontal="center" vertical="center"/>
    </xf>
    <xf numFmtId="0" fontId="1" fillId="5" borderId="1" xfId="0"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0" fillId="10" borderId="1" xfId="0" applyFill="1" applyBorder="1"/>
    <xf numFmtId="0" fontId="0" fillId="5" borderId="0" xfId="0" applyFill="1"/>
    <xf numFmtId="49" fontId="19" fillId="0" borderId="1" xfId="1" applyNumberFormat="1" applyFont="1" applyBorder="1" applyAlignment="1">
      <alignment horizontal="center" vertical="center" wrapText="1"/>
    </xf>
    <xf numFmtId="0" fontId="21" fillId="8" borderId="1" xfId="0" applyFont="1" applyFill="1" applyBorder="1"/>
    <xf numFmtId="0" fontId="21" fillId="5" borderId="1" xfId="0" applyFont="1" applyFill="1" applyBorder="1"/>
    <xf numFmtId="0" fontId="21" fillId="0" borderId="0" xfId="0" applyFont="1"/>
    <xf numFmtId="0" fontId="12" fillId="5" borderId="1" xfId="0" applyFont="1" applyFill="1" applyBorder="1" applyAlignment="1">
      <alignment vertical="center" wrapText="1"/>
    </xf>
    <xf numFmtId="0" fontId="23" fillId="0" borderId="1" xfId="0" applyFont="1" applyBorder="1" applyAlignment="1">
      <alignment vertical="center"/>
    </xf>
    <xf numFmtId="0" fontId="23" fillId="5" borderId="1" xfId="0" applyFont="1" applyFill="1" applyBorder="1" applyAlignment="1">
      <alignment vertical="center"/>
    </xf>
    <xf numFmtId="0" fontId="23" fillId="9" borderId="1" xfId="0" applyFont="1" applyFill="1" applyBorder="1" applyAlignment="1">
      <alignment vertical="center"/>
    </xf>
    <xf numFmtId="0" fontId="12" fillId="0" borderId="1" xfId="0" applyFont="1" applyBorder="1" applyAlignment="1">
      <alignment horizontal="left" vertical="top" wrapText="1"/>
    </xf>
    <xf numFmtId="9" fontId="18" fillId="5" borderId="1" xfId="3" applyNumberFormat="1" applyFont="1" applyFill="1" applyBorder="1" applyAlignment="1">
      <alignment horizontal="left" vertical="center" wrapText="1"/>
    </xf>
    <xf numFmtId="9" fontId="19" fillId="0" borderId="1" xfId="1" applyFont="1" applyBorder="1" applyAlignment="1">
      <alignment horizontal="center" vertical="center"/>
    </xf>
    <xf numFmtId="0" fontId="12" fillId="5" borderId="1" xfId="0" applyFont="1" applyFill="1" applyBorder="1"/>
    <xf numFmtId="0" fontId="21" fillId="0" borderId="1" xfId="0" applyFont="1" applyBorder="1" applyAlignment="1">
      <alignment horizontal="center" vertical="center"/>
    </xf>
    <xf numFmtId="0" fontId="19" fillId="5" borderId="1" xfId="0" applyFont="1" applyFill="1" applyBorder="1" applyAlignment="1">
      <alignment horizontal="center" vertical="center"/>
    </xf>
    <xf numFmtId="0" fontId="9" fillId="0" borderId="0" xfId="0" applyFont="1"/>
    <xf numFmtId="0" fontId="8" fillId="0" borderId="0" xfId="0" applyFont="1"/>
    <xf numFmtId="0" fontId="24"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4" borderId="1" xfId="0" applyFont="1" applyFill="1" applyBorder="1" applyAlignment="1">
      <alignment horizontal="center"/>
    </xf>
    <xf numFmtId="0" fontId="11"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1" xfId="0" applyFont="1" applyFill="1" applyBorder="1" applyAlignment="1">
      <alignment horizontal="center" vertical="center" wrapText="1"/>
    </xf>
    <xf numFmtId="43" fontId="4" fillId="0" borderId="2" xfId="0" applyNumberFormat="1" applyFont="1" applyBorder="1" applyAlignment="1">
      <alignment horizontal="center" vertical="center" wrapText="1"/>
    </xf>
    <xf numFmtId="43" fontId="4" fillId="0" borderId="3" xfId="0" applyNumberFormat="1" applyFont="1" applyBorder="1" applyAlignment="1">
      <alignment horizontal="center" vertical="center" wrapText="1"/>
    </xf>
    <xf numFmtId="43" fontId="4" fillId="0" borderId="1" xfId="0" applyNumberFormat="1" applyFont="1" applyBorder="1" applyAlignment="1">
      <alignment horizontal="center" vertical="center"/>
    </xf>
    <xf numFmtId="43" fontId="4" fillId="0" borderId="2" xfId="2" applyFont="1" applyBorder="1" applyAlignment="1">
      <alignment horizontal="center" vertical="center"/>
    </xf>
    <xf numFmtId="43" fontId="4" fillId="0" borderId="3" xfId="2" applyFont="1" applyBorder="1" applyAlignment="1">
      <alignment horizontal="center" vertical="center"/>
    </xf>
    <xf numFmtId="43" fontId="4" fillId="0" borderId="4" xfId="2" applyFont="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cellXfs>
  <cellStyles count="4">
    <cellStyle name="Millares" xfId="2" builtinId="3"/>
    <cellStyle name="Normal" xfId="0" builtinId="0"/>
    <cellStyle name="Normal_Hoja1"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311035</xdr:colOff>
      <xdr:row>1</xdr:row>
      <xdr:rowOff>41385</xdr:rowOff>
    </xdr:from>
    <xdr:to>
      <xdr:col>1</xdr:col>
      <xdr:colOff>2010833</xdr:colOff>
      <xdr:row>2</xdr:row>
      <xdr:rowOff>263545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035" y="475302"/>
          <a:ext cx="2176048" cy="899493"/>
        </a:xfrm>
        <a:prstGeom prst="rect">
          <a:avLst/>
        </a:prstGeom>
      </xdr:spPr>
    </xdr:pic>
    <xdr:clientData/>
  </xdr:twoCellAnchor>
  <xdr:twoCellAnchor editAs="oneCell">
    <xdr:from>
      <xdr:col>11</xdr:col>
      <xdr:colOff>65690</xdr:colOff>
      <xdr:row>0</xdr:row>
      <xdr:rowOff>0</xdr:rowOff>
    </xdr:from>
    <xdr:to>
      <xdr:col>18</xdr:col>
      <xdr:colOff>984589</xdr:colOff>
      <xdr:row>2</xdr:row>
      <xdr:rowOff>284655</xdr:rowOff>
    </xdr:to>
    <xdr:pic>
      <xdr:nvPicPr>
        <xdr:cNvPr id="4" name="Imagen 3" descr="Acerca de - Ministerio de Energía y Minas (MEM) - Organizaciones - Portal  de Datos Abiertos de la RD">
          <a:extLst>
            <a:ext uri="{FF2B5EF4-FFF2-40B4-BE49-F238E27FC236}">
              <a16:creationId xmlns:a16="http://schemas.microsoft.com/office/drawing/2014/main" id="{24E175BC-A727-B2EC-89B1-A699CCF306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97931" y="0"/>
          <a:ext cx="2681572" cy="140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8"/>
  <sheetViews>
    <sheetView tabSelected="1" zoomScale="87" zoomScaleNormal="87" workbookViewId="0">
      <selection activeCell="D102" sqref="D102"/>
    </sheetView>
  </sheetViews>
  <sheetFormatPr baseColWidth="10" defaultColWidth="11.42578125" defaultRowHeight="15" x14ac:dyDescent="0.25"/>
  <cols>
    <col min="1" max="1" width="7.140625" customWidth="1"/>
    <col min="2" max="2" width="57.85546875" customWidth="1"/>
    <col min="3" max="3" width="8.140625" customWidth="1"/>
    <col min="4" max="4" width="29.85546875" customWidth="1"/>
    <col min="5" max="5" width="17.85546875" customWidth="1"/>
    <col min="6" max="6" width="18" customWidth="1"/>
    <col min="7" max="18" width="3.7109375" customWidth="1"/>
    <col min="19" max="19" width="21.42578125" customWidth="1"/>
    <col min="21" max="21" width="15.7109375" customWidth="1"/>
    <col min="23" max="23" width="17.42578125" customWidth="1"/>
  </cols>
  <sheetData>
    <row r="1" spans="1:23" ht="34.5" customHeight="1" x14ac:dyDescent="0.25"/>
    <row r="2" spans="1:23" ht="53.25" customHeight="1" x14ac:dyDescent="0.25">
      <c r="A2" s="98" t="s">
        <v>205</v>
      </c>
      <c r="B2" s="98"/>
      <c r="C2" s="98"/>
      <c r="D2" s="98"/>
      <c r="E2" s="98"/>
      <c r="F2" s="98"/>
      <c r="G2" s="98"/>
      <c r="H2" s="98"/>
      <c r="I2" s="98"/>
      <c r="J2" s="98"/>
      <c r="K2" s="98"/>
      <c r="L2" s="98"/>
      <c r="M2" s="98"/>
      <c r="N2" s="98"/>
      <c r="O2" s="98"/>
      <c r="P2" s="98"/>
      <c r="Q2" s="98"/>
      <c r="R2" s="98"/>
      <c r="S2" s="98"/>
    </row>
    <row r="3" spans="1:23" ht="26.25" x14ac:dyDescent="0.25">
      <c r="A3" s="97" t="s">
        <v>16</v>
      </c>
      <c r="B3" s="97"/>
      <c r="C3" s="97"/>
      <c r="D3" s="97"/>
      <c r="E3" s="97"/>
      <c r="F3" s="97"/>
      <c r="G3" s="97"/>
      <c r="H3" s="97"/>
      <c r="I3" s="97"/>
      <c r="J3" s="97"/>
      <c r="K3" s="97"/>
      <c r="L3" s="97"/>
      <c r="M3" s="97"/>
      <c r="N3" s="97"/>
      <c r="O3" s="97"/>
      <c r="P3" s="97"/>
      <c r="Q3" s="97"/>
      <c r="R3" s="97"/>
      <c r="S3" s="97"/>
    </row>
    <row r="4" spans="1:23" ht="3" customHeight="1" x14ac:dyDescent="0.25"/>
    <row r="5" spans="1:23" ht="57.75" customHeight="1" x14ac:dyDescent="0.25">
      <c r="A5" s="74" t="s">
        <v>0</v>
      </c>
      <c r="B5" s="75"/>
      <c r="C5" s="76"/>
      <c r="D5" s="85" t="s">
        <v>6</v>
      </c>
      <c r="E5" s="85"/>
      <c r="F5" s="85"/>
      <c r="G5" s="85"/>
      <c r="H5" s="85"/>
      <c r="I5" s="85"/>
      <c r="J5" s="85"/>
      <c r="K5" s="85"/>
      <c r="L5" s="85"/>
      <c r="M5" s="85"/>
      <c r="N5" s="85"/>
      <c r="O5" s="85"/>
      <c r="P5" s="85"/>
      <c r="Q5" s="85"/>
      <c r="R5" s="85"/>
      <c r="S5" s="85"/>
    </row>
    <row r="6" spans="1:23" ht="22.5" customHeight="1" x14ac:dyDescent="0.25">
      <c r="A6" s="78" t="s">
        <v>1</v>
      </c>
      <c r="B6" s="81" t="s">
        <v>2</v>
      </c>
      <c r="C6" s="81" t="s">
        <v>4</v>
      </c>
      <c r="D6" s="81" t="s">
        <v>3</v>
      </c>
      <c r="E6" s="71" t="s">
        <v>15</v>
      </c>
      <c r="F6" s="71" t="s">
        <v>8</v>
      </c>
      <c r="G6" s="77" t="s">
        <v>5</v>
      </c>
      <c r="H6" s="77"/>
      <c r="I6" s="77"/>
      <c r="J6" s="77"/>
      <c r="K6" s="77"/>
      <c r="L6" s="77"/>
      <c r="M6" s="77"/>
      <c r="N6" s="77"/>
      <c r="O6" s="77"/>
      <c r="P6" s="77"/>
      <c r="Q6" s="77"/>
      <c r="R6" s="77"/>
      <c r="S6" s="71" t="s">
        <v>14</v>
      </c>
      <c r="V6" s="6"/>
      <c r="W6" s="14"/>
    </row>
    <row r="7" spans="1:23" ht="16.5" customHeight="1" x14ac:dyDescent="0.25">
      <c r="A7" s="79"/>
      <c r="B7" s="82"/>
      <c r="C7" s="82"/>
      <c r="D7" s="82"/>
      <c r="E7" s="72"/>
      <c r="F7" s="72"/>
      <c r="G7" s="84" t="s">
        <v>10</v>
      </c>
      <c r="H7" s="84"/>
      <c r="I7" s="84"/>
      <c r="J7" s="84" t="s">
        <v>11</v>
      </c>
      <c r="K7" s="84"/>
      <c r="L7" s="84"/>
      <c r="M7" s="84" t="s">
        <v>12</v>
      </c>
      <c r="N7" s="84"/>
      <c r="O7" s="84"/>
      <c r="P7" s="84" t="s">
        <v>13</v>
      </c>
      <c r="Q7" s="84"/>
      <c r="R7" s="84"/>
      <c r="S7" s="72"/>
      <c r="U7" s="8"/>
      <c r="V7" s="6"/>
      <c r="W7" s="14"/>
    </row>
    <row r="8" spans="1:23" ht="15.75" x14ac:dyDescent="0.25">
      <c r="A8" s="80"/>
      <c r="B8" s="83"/>
      <c r="C8" s="83"/>
      <c r="D8" s="83"/>
      <c r="E8" s="73"/>
      <c r="F8" s="73"/>
      <c r="G8" s="9">
        <v>1</v>
      </c>
      <c r="H8" s="9">
        <v>2</v>
      </c>
      <c r="I8" s="9">
        <v>3</v>
      </c>
      <c r="J8" s="9">
        <v>4</v>
      </c>
      <c r="K8" s="9">
        <v>5</v>
      </c>
      <c r="L8" s="9">
        <v>6</v>
      </c>
      <c r="M8" s="9">
        <v>7</v>
      </c>
      <c r="N8" s="9">
        <v>8</v>
      </c>
      <c r="O8" s="9">
        <v>9</v>
      </c>
      <c r="P8" s="9">
        <v>10</v>
      </c>
      <c r="Q8" s="9">
        <v>11</v>
      </c>
      <c r="R8" s="9">
        <v>12</v>
      </c>
      <c r="S8" s="73"/>
      <c r="U8" s="7"/>
      <c r="V8" s="6"/>
      <c r="W8" s="14"/>
    </row>
    <row r="9" spans="1:23" ht="27.75" customHeight="1" x14ac:dyDescent="0.25">
      <c r="A9" s="2">
        <v>1</v>
      </c>
      <c r="B9" s="17" t="s">
        <v>20</v>
      </c>
      <c r="C9" s="3">
        <v>1</v>
      </c>
      <c r="D9" s="11" t="s">
        <v>21</v>
      </c>
      <c r="E9" s="26">
        <v>1</v>
      </c>
      <c r="F9" s="11" t="s">
        <v>167</v>
      </c>
      <c r="G9" s="13"/>
      <c r="H9" s="13"/>
      <c r="I9" s="13"/>
      <c r="J9" s="13"/>
      <c r="K9" s="13"/>
      <c r="L9" s="13"/>
      <c r="M9" s="13"/>
      <c r="N9" s="13"/>
      <c r="O9" s="13"/>
      <c r="P9" s="13"/>
      <c r="Q9" s="13"/>
      <c r="R9" s="13"/>
      <c r="S9" s="94">
        <v>4636306.95</v>
      </c>
      <c r="V9" s="6"/>
      <c r="W9" s="8"/>
    </row>
    <row r="10" spans="1:23" ht="30" customHeight="1" x14ac:dyDescent="0.25">
      <c r="A10" s="2">
        <f>+A9+1</f>
        <v>2</v>
      </c>
      <c r="B10" s="4" t="s">
        <v>22</v>
      </c>
      <c r="C10" s="3">
        <v>1</v>
      </c>
      <c r="D10" s="12" t="s">
        <v>23</v>
      </c>
      <c r="E10" s="26">
        <v>1</v>
      </c>
      <c r="F10" s="11" t="s">
        <v>201</v>
      </c>
      <c r="G10" s="13"/>
      <c r="H10" s="13"/>
      <c r="I10" s="13"/>
      <c r="J10" s="13"/>
      <c r="K10" s="13"/>
      <c r="L10" s="13"/>
      <c r="M10" s="13"/>
      <c r="N10" s="13"/>
      <c r="O10" s="13"/>
      <c r="P10" s="13"/>
      <c r="Q10" s="13"/>
      <c r="R10" s="13"/>
      <c r="S10" s="95"/>
      <c r="U10" s="7"/>
      <c r="V10" s="6"/>
      <c r="W10" s="8"/>
    </row>
    <row r="11" spans="1:23" ht="57" customHeight="1" x14ac:dyDescent="0.25">
      <c r="A11" s="2">
        <f t="shared" ref="A11:A12" si="0">+A10+1</f>
        <v>3</v>
      </c>
      <c r="B11" s="16" t="s">
        <v>159</v>
      </c>
      <c r="C11" s="3">
        <v>1</v>
      </c>
      <c r="D11" s="12" t="s">
        <v>160</v>
      </c>
      <c r="E11" s="15">
        <v>1</v>
      </c>
      <c r="F11" s="12" t="s">
        <v>161</v>
      </c>
      <c r="G11" s="34"/>
      <c r="H11" s="34"/>
      <c r="I11" s="34"/>
      <c r="J11" s="34"/>
      <c r="K11" s="13"/>
      <c r="L11" s="34"/>
      <c r="M11" s="34"/>
      <c r="N11" s="34"/>
      <c r="O11" s="34"/>
      <c r="P11" s="34"/>
      <c r="Q11" s="34"/>
      <c r="R11" s="34"/>
      <c r="S11" s="95"/>
      <c r="U11" s="7"/>
      <c r="V11" s="6"/>
      <c r="W11" s="8"/>
    </row>
    <row r="12" spans="1:23" ht="32.25" customHeight="1" x14ac:dyDescent="0.25">
      <c r="A12" s="2">
        <f t="shared" si="0"/>
        <v>4</v>
      </c>
      <c r="B12" s="4" t="s">
        <v>24</v>
      </c>
      <c r="C12" s="3">
        <v>1</v>
      </c>
      <c r="D12" s="12" t="s">
        <v>25</v>
      </c>
      <c r="E12" s="26">
        <v>1</v>
      </c>
      <c r="F12" s="11" t="s">
        <v>26</v>
      </c>
      <c r="G12" s="13"/>
      <c r="H12" s="13"/>
      <c r="I12" s="13"/>
      <c r="J12" s="13"/>
      <c r="K12" s="13"/>
      <c r="L12" s="13"/>
      <c r="M12" s="13"/>
      <c r="N12" s="13"/>
      <c r="O12" s="13"/>
      <c r="P12" s="13"/>
      <c r="Q12" s="13"/>
      <c r="R12" s="13"/>
      <c r="S12" s="96"/>
    </row>
    <row r="13" spans="1:23" ht="59.25" customHeight="1" x14ac:dyDescent="0.25">
      <c r="A13" s="74" t="s">
        <v>18</v>
      </c>
      <c r="B13" s="75"/>
      <c r="C13" s="76"/>
      <c r="D13" s="87" t="s">
        <v>17</v>
      </c>
      <c r="E13" s="88"/>
      <c r="F13" s="88"/>
      <c r="G13" s="88"/>
      <c r="H13" s="88"/>
      <c r="I13" s="88"/>
      <c r="J13" s="88"/>
      <c r="K13" s="88"/>
      <c r="L13" s="88"/>
      <c r="M13" s="88"/>
      <c r="N13" s="88"/>
      <c r="O13" s="88"/>
      <c r="P13" s="88"/>
      <c r="Q13" s="88"/>
      <c r="R13" s="88"/>
      <c r="S13" s="89"/>
    </row>
    <row r="14" spans="1:23" ht="25.5" customHeight="1" x14ac:dyDescent="0.25">
      <c r="A14" s="78" t="s">
        <v>1</v>
      </c>
      <c r="B14" s="81" t="s">
        <v>2</v>
      </c>
      <c r="C14" s="81" t="s">
        <v>4</v>
      </c>
      <c r="D14" s="81" t="s">
        <v>3</v>
      </c>
      <c r="E14" s="71" t="s">
        <v>15</v>
      </c>
      <c r="F14" s="71" t="s">
        <v>8</v>
      </c>
      <c r="G14" s="77" t="s">
        <v>5</v>
      </c>
      <c r="H14" s="77"/>
      <c r="I14" s="77"/>
      <c r="J14" s="77"/>
      <c r="K14" s="77"/>
      <c r="L14" s="77"/>
      <c r="M14" s="77"/>
      <c r="N14" s="77"/>
      <c r="O14" s="77"/>
      <c r="P14" s="77"/>
      <c r="Q14" s="77"/>
      <c r="R14" s="77"/>
      <c r="S14" s="86" t="s">
        <v>14</v>
      </c>
    </row>
    <row r="15" spans="1:23" ht="15.75" customHeight="1" x14ac:dyDescent="0.25">
      <c r="A15" s="79"/>
      <c r="B15" s="82"/>
      <c r="C15" s="82"/>
      <c r="D15" s="82"/>
      <c r="E15" s="72"/>
      <c r="F15" s="72"/>
      <c r="G15" s="84" t="s">
        <v>10</v>
      </c>
      <c r="H15" s="84"/>
      <c r="I15" s="84"/>
      <c r="J15" s="84" t="s">
        <v>11</v>
      </c>
      <c r="K15" s="84"/>
      <c r="L15" s="84"/>
      <c r="M15" s="84" t="s">
        <v>12</v>
      </c>
      <c r="N15" s="84"/>
      <c r="O15" s="84"/>
      <c r="P15" s="84" t="s">
        <v>13</v>
      </c>
      <c r="Q15" s="84"/>
      <c r="R15" s="84"/>
      <c r="S15" s="86"/>
    </row>
    <row r="16" spans="1:23" x14ac:dyDescent="0.25">
      <c r="A16" s="79"/>
      <c r="B16" s="82"/>
      <c r="C16" s="82"/>
      <c r="D16" s="82"/>
      <c r="E16" s="73"/>
      <c r="F16" s="72"/>
      <c r="G16" s="10">
        <v>1</v>
      </c>
      <c r="H16" s="10">
        <v>2</v>
      </c>
      <c r="I16" s="10">
        <v>3</v>
      </c>
      <c r="J16" s="10">
        <v>4</v>
      </c>
      <c r="K16" s="10">
        <v>5</v>
      </c>
      <c r="L16" s="10">
        <v>6</v>
      </c>
      <c r="M16" s="10">
        <v>7</v>
      </c>
      <c r="N16" s="10">
        <v>8</v>
      </c>
      <c r="O16" s="10">
        <v>9</v>
      </c>
      <c r="P16" s="10">
        <v>10</v>
      </c>
      <c r="Q16" s="10">
        <v>11</v>
      </c>
      <c r="R16" s="10">
        <v>12</v>
      </c>
      <c r="S16" s="86"/>
    </row>
    <row r="17" spans="1:19" ht="40.5" customHeight="1" x14ac:dyDescent="0.25">
      <c r="A17" s="1">
        <v>1</v>
      </c>
      <c r="B17" s="16" t="s">
        <v>114</v>
      </c>
      <c r="C17" s="15">
        <v>1</v>
      </c>
      <c r="D17" s="11" t="s">
        <v>27</v>
      </c>
      <c r="E17" s="26">
        <v>1</v>
      </c>
      <c r="F17" s="1" t="s">
        <v>164</v>
      </c>
      <c r="G17" s="34"/>
      <c r="H17" s="34"/>
      <c r="I17" s="34"/>
      <c r="J17" s="13"/>
      <c r="K17" s="13"/>
      <c r="L17" s="13"/>
      <c r="M17" s="34"/>
      <c r="N17" s="34"/>
      <c r="O17" s="34"/>
      <c r="P17" s="34"/>
      <c r="Q17" s="34"/>
      <c r="R17" s="34"/>
      <c r="S17" s="91">
        <v>20090663.449999999</v>
      </c>
    </row>
    <row r="18" spans="1:19" ht="70.5" customHeight="1" x14ac:dyDescent="0.25">
      <c r="A18" s="35">
        <f t="shared" ref="A18:A78" si="1">+A17+1</f>
        <v>2</v>
      </c>
      <c r="B18" s="25" t="s">
        <v>29</v>
      </c>
      <c r="C18" s="26">
        <v>1</v>
      </c>
      <c r="D18" s="27" t="s">
        <v>27</v>
      </c>
      <c r="E18" s="26">
        <v>1</v>
      </c>
      <c r="F18" s="28" t="s">
        <v>188</v>
      </c>
      <c r="G18" s="13"/>
      <c r="H18" s="13"/>
      <c r="I18" s="34"/>
      <c r="J18" s="34"/>
      <c r="K18" s="34"/>
      <c r="L18" s="34"/>
      <c r="M18" s="34"/>
      <c r="N18" s="34"/>
      <c r="O18" s="34"/>
      <c r="P18" s="34"/>
      <c r="Q18" s="34"/>
      <c r="R18" s="34"/>
      <c r="S18" s="92"/>
    </row>
    <row r="19" spans="1:19" ht="52.5" customHeight="1" x14ac:dyDescent="0.25">
      <c r="A19" s="1">
        <f t="shared" si="1"/>
        <v>3</v>
      </c>
      <c r="B19" s="16" t="s">
        <v>30</v>
      </c>
      <c r="C19" s="15">
        <v>1</v>
      </c>
      <c r="D19" s="11" t="s">
        <v>27</v>
      </c>
      <c r="E19" s="26">
        <v>1</v>
      </c>
      <c r="F19" s="1" t="s">
        <v>164</v>
      </c>
      <c r="G19" s="34"/>
      <c r="H19" s="34"/>
      <c r="I19" s="13"/>
      <c r="J19" s="13"/>
      <c r="K19" s="34"/>
      <c r="L19" s="34"/>
      <c r="M19" s="34"/>
      <c r="N19" s="34"/>
      <c r="O19" s="34"/>
      <c r="P19" s="34"/>
      <c r="Q19" s="34"/>
      <c r="R19" s="34"/>
      <c r="S19" s="92"/>
    </row>
    <row r="20" spans="1:19" ht="45" customHeight="1" x14ac:dyDescent="0.25">
      <c r="A20" s="1">
        <f t="shared" si="1"/>
        <v>4</v>
      </c>
      <c r="B20" s="16" t="s">
        <v>31</v>
      </c>
      <c r="C20" s="15">
        <v>1</v>
      </c>
      <c r="D20" s="11" t="s">
        <v>32</v>
      </c>
      <c r="E20" s="26">
        <v>1</v>
      </c>
      <c r="F20" s="1" t="s">
        <v>164</v>
      </c>
      <c r="G20" s="34"/>
      <c r="H20" s="13"/>
      <c r="I20" s="13"/>
      <c r="J20" s="13"/>
      <c r="K20" s="34"/>
      <c r="L20" s="34"/>
      <c r="M20" s="34"/>
      <c r="N20" s="34"/>
      <c r="O20" s="34"/>
      <c r="P20" s="34"/>
      <c r="Q20" s="34"/>
      <c r="R20" s="34"/>
      <c r="S20" s="92"/>
    </row>
    <row r="21" spans="1:19" ht="37.5" customHeight="1" x14ac:dyDescent="0.25">
      <c r="A21" s="1">
        <f t="shared" si="1"/>
        <v>5</v>
      </c>
      <c r="B21" s="25" t="s">
        <v>76</v>
      </c>
      <c r="C21" s="26">
        <v>1</v>
      </c>
      <c r="D21" s="27" t="s">
        <v>33</v>
      </c>
      <c r="E21" s="26">
        <v>0.5</v>
      </c>
      <c r="F21" s="28" t="s">
        <v>164</v>
      </c>
      <c r="G21" s="13"/>
      <c r="H21" s="13"/>
      <c r="I21" s="13"/>
      <c r="J21" s="13"/>
      <c r="K21" s="13"/>
      <c r="L21" s="13"/>
      <c r="M21" s="13"/>
      <c r="N21" s="13"/>
      <c r="O21" s="13"/>
      <c r="P21" s="34"/>
      <c r="Q21" s="34"/>
      <c r="R21" s="34"/>
      <c r="S21" s="92"/>
    </row>
    <row r="22" spans="1:19" ht="43.5" customHeight="1" x14ac:dyDescent="0.25">
      <c r="A22" s="1">
        <f t="shared" si="1"/>
        <v>6</v>
      </c>
      <c r="B22" s="25" t="s">
        <v>77</v>
      </c>
      <c r="C22" s="26">
        <v>1</v>
      </c>
      <c r="D22" s="27" t="s">
        <v>34</v>
      </c>
      <c r="E22" s="26">
        <v>0</v>
      </c>
      <c r="F22" s="28" t="s">
        <v>168</v>
      </c>
      <c r="G22" s="13"/>
      <c r="H22" s="13"/>
      <c r="I22" s="13"/>
      <c r="J22" s="13"/>
      <c r="K22" s="13"/>
      <c r="L22" s="13"/>
      <c r="M22" s="13"/>
      <c r="N22" s="13"/>
      <c r="O22" s="13"/>
      <c r="P22" s="34"/>
      <c r="Q22" s="34"/>
      <c r="R22" s="34"/>
      <c r="S22" s="92"/>
    </row>
    <row r="23" spans="1:19" ht="77.25" customHeight="1" x14ac:dyDescent="0.25">
      <c r="A23" s="28">
        <f t="shared" si="1"/>
        <v>7</v>
      </c>
      <c r="B23" s="38" t="s">
        <v>35</v>
      </c>
      <c r="C23" s="26">
        <v>1</v>
      </c>
      <c r="D23" s="27" t="s">
        <v>36</v>
      </c>
      <c r="E23" s="26">
        <v>1</v>
      </c>
      <c r="F23" s="28" t="s">
        <v>169</v>
      </c>
      <c r="G23" s="34"/>
      <c r="H23" s="13"/>
      <c r="I23" s="13"/>
      <c r="J23" s="13"/>
      <c r="K23" s="13"/>
      <c r="L23" s="34"/>
      <c r="M23" s="34"/>
      <c r="N23" s="34"/>
      <c r="O23" s="34"/>
      <c r="P23" s="34"/>
      <c r="Q23" s="34"/>
      <c r="R23" s="34"/>
      <c r="S23" s="92"/>
    </row>
    <row r="24" spans="1:19" ht="87.75" customHeight="1" x14ac:dyDescent="0.25">
      <c r="A24" s="28">
        <f t="shared" si="1"/>
        <v>8</v>
      </c>
      <c r="B24" s="38" t="s">
        <v>195</v>
      </c>
      <c r="C24" s="26">
        <v>1</v>
      </c>
      <c r="D24" s="27" t="s">
        <v>78</v>
      </c>
      <c r="E24" s="26">
        <v>1</v>
      </c>
      <c r="F24" s="28" t="s">
        <v>170</v>
      </c>
      <c r="G24" s="36"/>
      <c r="H24" s="36"/>
      <c r="I24" s="36"/>
      <c r="J24" s="36"/>
      <c r="K24" s="36"/>
      <c r="L24" s="36"/>
      <c r="M24" s="36"/>
      <c r="N24" s="36"/>
      <c r="O24" s="36"/>
      <c r="P24" s="36"/>
      <c r="Q24" s="36"/>
      <c r="R24" s="36"/>
      <c r="S24" s="92"/>
    </row>
    <row r="25" spans="1:19" ht="31.5" customHeight="1" x14ac:dyDescent="0.25">
      <c r="A25" s="28">
        <f t="shared" si="1"/>
        <v>9</v>
      </c>
      <c r="B25" s="39" t="s">
        <v>79</v>
      </c>
      <c r="C25" s="26">
        <v>1</v>
      </c>
      <c r="D25" s="27" t="s">
        <v>45</v>
      </c>
      <c r="E25" s="26">
        <v>1</v>
      </c>
      <c r="F25" s="40" t="s">
        <v>171</v>
      </c>
      <c r="G25" s="36"/>
      <c r="H25" s="36"/>
      <c r="I25" s="36"/>
      <c r="J25" s="36"/>
      <c r="K25" s="36"/>
      <c r="L25" s="36"/>
      <c r="M25" s="36"/>
      <c r="N25" s="36"/>
      <c r="O25" s="36"/>
      <c r="P25" s="36"/>
      <c r="Q25" s="36"/>
      <c r="R25" s="36"/>
      <c r="S25" s="92"/>
    </row>
    <row r="26" spans="1:19" ht="77.25" customHeight="1" x14ac:dyDescent="0.25">
      <c r="A26" s="28">
        <f t="shared" si="1"/>
        <v>10</v>
      </c>
      <c r="B26" s="41" t="s">
        <v>37</v>
      </c>
      <c r="C26" s="26">
        <v>1</v>
      </c>
      <c r="D26" s="27" t="s">
        <v>80</v>
      </c>
      <c r="E26" s="26">
        <v>0.1</v>
      </c>
      <c r="F26" s="27" t="s">
        <v>172</v>
      </c>
      <c r="G26" s="36"/>
      <c r="H26" s="36"/>
      <c r="I26" s="36"/>
      <c r="J26" s="36"/>
      <c r="K26" s="36"/>
      <c r="L26" s="36"/>
      <c r="M26" s="36"/>
      <c r="N26" s="36"/>
      <c r="O26" s="36"/>
      <c r="P26" s="36"/>
      <c r="Q26" s="36"/>
      <c r="R26" s="36"/>
      <c r="S26" s="92"/>
    </row>
    <row r="27" spans="1:19" ht="28.5" customHeight="1" x14ac:dyDescent="0.25">
      <c r="A27" s="28">
        <f t="shared" si="1"/>
        <v>11</v>
      </c>
      <c r="B27" s="41" t="s">
        <v>81</v>
      </c>
      <c r="C27" s="26">
        <v>1</v>
      </c>
      <c r="D27" s="27" t="s">
        <v>38</v>
      </c>
      <c r="E27" s="26">
        <v>0</v>
      </c>
      <c r="F27" s="27" t="s">
        <v>173</v>
      </c>
      <c r="G27" s="36"/>
      <c r="H27" s="36"/>
      <c r="I27" s="36"/>
      <c r="J27" s="36"/>
      <c r="K27" s="36"/>
      <c r="L27" s="36"/>
      <c r="M27" s="36"/>
      <c r="N27" s="36"/>
      <c r="O27" s="36"/>
      <c r="P27" s="36"/>
      <c r="Q27" s="36"/>
      <c r="R27" s="36"/>
      <c r="S27" s="92"/>
    </row>
    <row r="28" spans="1:19" ht="33" customHeight="1" x14ac:dyDescent="0.25">
      <c r="A28" s="28">
        <f t="shared" si="1"/>
        <v>12</v>
      </c>
      <c r="B28" s="41" t="s">
        <v>82</v>
      </c>
      <c r="C28" s="26">
        <v>1</v>
      </c>
      <c r="D28" s="27" t="s">
        <v>83</v>
      </c>
      <c r="E28" s="26">
        <v>1</v>
      </c>
      <c r="F28" s="28" t="s">
        <v>174</v>
      </c>
      <c r="G28" s="36"/>
      <c r="H28" s="36"/>
      <c r="I28" s="36"/>
      <c r="J28" s="36"/>
      <c r="K28" s="36"/>
      <c r="L28" s="36"/>
      <c r="M28" s="36"/>
      <c r="N28" s="36"/>
      <c r="O28" s="36"/>
      <c r="P28" s="36"/>
      <c r="Q28" s="36"/>
      <c r="R28" s="36"/>
      <c r="S28" s="92"/>
    </row>
    <row r="29" spans="1:19" ht="41.25" customHeight="1" x14ac:dyDescent="0.25">
      <c r="A29" s="28">
        <f t="shared" si="1"/>
        <v>13</v>
      </c>
      <c r="B29" s="32" t="s">
        <v>84</v>
      </c>
      <c r="C29" s="20">
        <v>1</v>
      </c>
      <c r="D29" s="27" t="s">
        <v>39</v>
      </c>
      <c r="E29" s="26">
        <v>1</v>
      </c>
      <c r="F29" s="27" t="s">
        <v>175</v>
      </c>
      <c r="G29" s="37"/>
      <c r="H29" s="36"/>
      <c r="I29" s="36"/>
      <c r="J29" s="36"/>
      <c r="K29" s="36"/>
      <c r="L29" s="36"/>
      <c r="M29" s="36"/>
      <c r="N29" s="36"/>
      <c r="O29" s="36"/>
      <c r="P29" s="36"/>
      <c r="Q29" s="36"/>
      <c r="R29" s="36"/>
      <c r="S29" s="92"/>
    </row>
    <row r="30" spans="1:19" ht="39.75" customHeight="1" x14ac:dyDescent="0.25">
      <c r="A30" s="28">
        <f t="shared" si="1"/>
        <v>14</v>
      </c>
      <c r="B30" s="25" t="s">
        <v>46</v>
      </c>
      <c r="C30" s="20">
        <v>0.5</v>
      </c>
      <c r="D30" s="27" t="s">
        <v>85</v>
      </c>
      <c r="E30" s="26">
        <v>0.5</v>
      </c>
      <c r="F30" s="42" t="s">
        <v>176</v>
      </c>
      <c r="G30" s="37"/>
      <c r="H30" s="36"/>
      <c r="I30" s="36"/>
      <c r="J30" s="36"/>
      <c r="K30" s="36"/>
      <c r="L30" s="36"/>
      <c r="M30" s="36"/>
      <c r="N30" s="36"/>
      <c r="O30" s="36"/>
      <c r="P30" s="36"/>
      <c r="Q30" s="36"/>
      <c r="R30" s="36"/>
      <c r="S30" s="92"/>
    </row>
    <row r="31" spans="1:19" ht="75" customHeight="1" x14ac:dyDescent="0.25">
      <c r="A31" s="1">
        <f t="shared" si="1"/>
        <v>15</v>
      </c>
      <c r="B31" s="16" t="s">
        <v>86</v>
      </c>
      <c r="C31" s="15">
        <v>1</v>
      </c>
      <c r="D31" s="11" t="s">
        <v>45</v>
      </c>
      <c r="E31" s="26">
        <v>0.4</v>
      </c>
      <c r="F31" s="1" t="s">
        <v>177</v>
      </c>
      <c r="G31" s="34"/>
      <c r="H31" s="34"/>
      <c r="I31" s="13"/>
      <c r="J31" s="13"/>
      <c r="K31" s="34"/>
      <c r="L31" s="34"/>
      <c r="M31" s="13"/>
      <c r="N31" s="13"/>
      <c r="O31" s="34"/>
      <c r="P31" s="34"/>
      <c r="Q31" s="13"/>
      <c r="R31" s="13"/>
      <c r="S31" s="92"/>
    </row>
    <row r="32" spans="1:19" ht="68.25" customHeight="1" x14ac:dyDescent="0.25">
      <c r="A32" s="1">
        <f t="shared" si="1"/>
        <v>16</v>
      </c>
      <c r="B32" s="16" t="s">
        <v>190</v>
      </c>
      <c r="C32" s="15">
        <v>1</v>
      </c>
      <c r="D32" s="11" t="s">
        <v>45</v>
      </c>
      <c r="E32" s="26">
        <v>1</v>
      </c>
      <c r="F32" s="1" t="s">
        <v>178</v>
      </c>
      <c r="G32" s="34"/>
      <c r="H32" s="34"/>
      <c r="I32" s="13"/>
      <c r="J32" s="13"/>
      <c r="K32" s="34"/>
      <c r="L32" s="34"/>
      <c r="M32" s="13"/>
      <c r="N32" s="13"/>
      <c r="O32" s="34"/>
      <c r="P32" s="34"/>
      <c r="Q32" s="13"/>
      <c r="R32" s="13"/>
      <c r="S32" s="92"/>
    </row>
    <row r="33" spans="1:19" ht="57.75" customHeight="1" x14ac:dyDescent="0.25">
      <c r="A33" s="28">
        <f t="shared" si="1"/>
        <v>17</v>
      </c>
      <c r="B33" s="25" t="s">
        <v>87</v>
      </c>
      <c r="C33" s="20">
        <v>1</v>
      </c>
      <c r="D33" s="27" t="s">
        <v>33</v>
      </c>
      <c r="E33" s="26">
        <v>1</v>
      </c>
      <c r="F33" s="28" t="s">
        <v>179</v>
      </c>
      <c r="G33" s="36"/>
      <c r="H33" s="36"/>
      <c r="I33" s="36"/>
      <c r="J33" s="36"/>
      <c r="K33" s="36"/>
      <c r="L33" s="36"/>
      <c r="M33" s="36"/>
      <c r="N33" s="36"/>
      <c r="O33" s="36"/>
      <c r="P33" s="36"/>
      <c r="Q33" s="37"/>
      <c r="R33" s="37"/>
      <c r="S33" s="92"/>
    </row>
    <row r="34" spans="1:19" ht="30" customHeight="1" x14ac:dyDescent="0.25">
      <c r="A34" s="28">
        <f t="shared" si="1"/>
        <v>18</v>
      </c>
      <c r="B34" s="41" t="s">
        <v>47</v>
      </c>
      <c r="C34" s="28">
        <v>10</v>
      </c>
      <c r="D34" s="27" t="s">
        <v>48</v>
      </c>
      <c r="E34" s="26">
        <v>1</v>
      </c>
      <c r="F34" s="28" t="s">
        <v>163</v>
      </c>
      <c r="G34" s="36"/>
      <c r="H34" s="36"/>
      <c r="I34" s="36"/>
      <c r="J34" s="36"/>
      <c r="K34" s="36"/>
      <c r="L34" s="36"/>
      <c r="M34" s="36"/>
      <c r="N34" s="36"/>
      <c r="O34" s="36"/>
      <c r="P34" s="36"/>
      <c r="Q34" s="36"/>
      <c r="R34" s="36"/>
      <c r="S34" s="92"/>
    </row>
    <row r="35" spans="1:19" ht="67.5" customHeight="1" x14ac:dyDescent="0.25">
      <c r="A35" s="28">
        <f t="shared" si="1"/>
        <v>19</v>
      </c>
      <c r="B35" s="32" t="s">
        <v>89</v>
      </c>
      <c r="C35" s="20">
        <v>1</v>
      </c>
      <c r="D35" s="27" t="s">
        <v>88</v>
      </c>
      <c r="E35" s="26">
        <v>1</v>
      </c>
      <c r="F35" s="27" t="s">
        <v>189</v>
      </c>
      <c r="G35" s="36"/>
      <c r="H35" s="36"/>
      <c r="I35" s="36"/>
      <c r="J35" s="36"/>
      <c r="K35" s="36"/>
      <c r="L35" s="36"/>
      <c r="M35" s="37"/>
      <c r="N35" s="37"/>
      <c r="O35" s="37"/>
      <c r="P35" s="37"/>
      <c r="Q35" s="37"/>
      <c r="R35" s="37"/>
      <c r="S35" s="92"/>
    </row>
    <row r="36" spans="1:19" ht="32.25" customHeight="1" x14ac:dyDescent="0.25">
      <c r="A36" s="28">
        <f t="shared" si="1"/>
        <v>20</v>
      </c>
      <c r="B36" s="32" t="s">
        <v>90</v>
      </c>
      <c r="C36" s="43">
        <v>1</v>
      </c>
      <c r="D36" s="27" t="s">
        <v>91</v>
      </c>
      <c r="E36" s="26">
        <v>1</v>
      </c>
      <c r="F36" s="44" t="s">
        <v>180</v>
      </c>
      <c r="G36" s="37"/>
      <c r="H36" s="36"/>
      <c r="I36" s="36"/>
      <c r="J36" s="36"/>
      <c r="K36" s="36"/>
      <c r="L36" s="36"/>
      <c r="M36" s="36"/>
      <c r="N36" s="36"/>
      <c r="O36" s="36"/>
      <c r="P36" s="36"/>
      <c r="Q36" s="36"/>
      <c r="R36" s="37"/>
      <c r="S36" s="92"/>
    </row>
    <row r="37" spans="1:19" ht="45" customHeight="1" x14ac:dyDescent="0.25">
      <c r="A37" s="28">
        <f t="shared" si="1"/>
        <v>21</v>
      </c>
      <c r="B37" s="32" t="s">
        <v>49</v>
      </c>
      <c r="C37" s="43">
        <v>1</v>
      </c>
      <c r="D37" s="27" t="s">
        <v>50</v>
      </c>
      <c r="E37" s="26">
        <v>1</v>
      </c>
      <c r="F37" s="44" t="s">
        <v>180</v>
      </c>
      <c r="G37" s="36"/>
      <c r="H37" s="36"/>
      <c r="I37" s="36"/>
      <c r="J37" s="36"/>
      <c r="K37" s="36"/>
      <c r="L37" s="36"/>
      <c r="M37" s="36"/>
      <c r="N37" s="36"/>
      <c r="O37" s="36"/>
      <c r="P37" s="36"/>
      <c r="Q37" s="36"/>
      <c r="R37" s="36"/>
      <c r="S37" s="92"/>
    </row>
    <row r="38" spans="1:19" ht="45.75" customHeight="1" x14ac:dyDescent="0.25">
      <c r="A38" s="28">
        <f t="shared" si="1"/>
        <v>22</v>
      </c>
      <c r="B38" s="32" t="s">
        <v>92</v>
      </c>
      <c r="C38" s="43">
        <v>1</v>
      </c>
      <c r="D38" s="27" t="s">
        <v>93</v>
      </c>
      <c r="E38" s="26">
        <v>1</v>
      </c>
      <c r="F38" s="44" t="s">
        <v>163</v>
      </c>
      <c r="G38" s="36"/>
      <c r="H38" s="36"/>
      <c r="I38" s="36"/>
      <c r="J38" s="36"/>
      <c r="K38" s="36"/>
      <c r="L38" s="36"/>
      <c r="M38" s="36"/>
      <c r="N38" s="36"/>
      <c r="O38" s="36"/>
      <c r="P38" s="36"/>
      <c r="Q38" s="36"/>
      <c r="R38" s="36"/>
      <c r="S38" s="92"/>
    </row>
    <row r="39" spans="1:19" ht="45" customHeight="1" x14ac:dyDescent="0.25">
      <c r="A39" s="28">
        <f t="shared" si="1"/>
        <v>23</v>
      </c>
      <c r="B39" s="32" t="s">
        <v>95</v>
      </c>
      <c r="C39" s="43">
        <v>0.5</v>
      </c>
      <c r="D39" s="27" t="s">
        <v>94</v>
      </c>
      <c r="E39" s="26">
        <v>0.3</v>
      </c>
      <c r="F39" s="44" t="s">
        <v>179</v>
      </c>
      <c r="G39" s="36"/>
      <c r="H39" s="36"/>
      <c r="I39" s="36"/>
      <c r="J39" s="36"/>
      <c r="K39" s="36"/>
      <c r="L39" s="36"/>
      <c r="M39" s="36"/>
      <c r="N39" s="36"/>
      <c r="O39" s="36"/>
      <c r="P39" s="36"/>
      <c r="Q39" s="36"/>
      <c r="R39" s="36"/>
      <c r="S39" s="92"/>
    </row>
    <row r="40" spans="1:19" ht="54.75" customHeight="1" x14ac:dyDescent="0.25">
      <c r="A40" s="28">
        <f t="shared" si="1"/>
        <v>24</v>
      </c>
      <c r="B40" s="32" t="s">
        <v>98</v>
      </c>
      <c r="C40" s="43">
        <v>0.5</v>
      </c>
      <c r="D40" s="27" t="s">
        <v>97</v>
      </c>
      <c r="E40" s="26">
        <v>1</v>
      </c>
      <c r="F40" s="44" t="s">
        <v>163</v>
      </c>
      <c r="G40" s="36"/>
      <c r="H40" s="36"/>
      <c r="I40" s="36"/>
      <c r="J40" s="36"/>
      <c r="K40" s="36"/>
      <c r="L40" s="36"/>
      <c r="M40" s="36"/>
      <c r="N40" s="36"/>
      <c r="O40" s="36"/>
      <c r="P40" s="36"/>
      <c r="Q40" s="36"/>
      <c r="R40" s="36"/>
      <c r="S40" s="92"/>
    </row>
    <row r="41" spans="1:19" ht="53.25" customHeight="1" x14ac:dyDescent="0.25">
      <c r="A41" s="28">
        <f t="shared" si="1"/>
        <v>25</v>
      </c>
      <c r="B41" s="32" t="s">
        <v>96</v>
      </c>
      <c r="C41" s="43">
        <v>1</v>
      </c>
      <c r="D41" s="27" t="s">
        <v>51</v>
      </c>
      <c r="E41" s="26">
        <v>1</v>
      </c>
      <c r="F41" s="44" t="s">
        <v>163</v>
      </c>
      <c r="G41" s="37"/>
      <c r="H41" s="37"/>
      <c r="I41" s="37"/>
      <c r="J41" s="37"/>
      <c r="K41" s="37"/>
      <c r="L41" s="37"/>
      <c r="M41" s="36"/>
      <c r="N41" s="36"/>
      <c r="O41" s="36"/>
      <c r="P41" s="36"/>
      <c r="Q41" s="36"/>
      <c r="R41" s="37"/>
      <c r="S41" s="92"/>
    </row>
    <row r="42" spans="1:19" ht="25.5" customHeight="1" x14ac:dyDescent="0.25">
      <c r="A42" s="28">
        <f t="shared" si="1"/>
        <v>26</v>
      </c>
      <c r="B42" s="32" t="s">
        <v>52</v>
      </c>
      <c r="C42" s="43">
        <v>1</v>
      </c>
      <c r="D42" s="27" t="s">
        <v>53</v>
      </c>
      <c r="E42" s="26">
        <v>1</v>
      </c>
      <c r="F42" s="44" t="s">
        <v>181</v>
      </c>
      <c r="G42" s="36"/>
      <c r="H42" s="36"/>
      <c r="I42" s="36"/>
      <c r="J42" s="36"/>
      <c r="K42" s="36"/>
      <c r="L42" s="36"/>
      <c r="M42" s="36"/>
      <c r="N42" s="36"/>
      <c r="O42" s="36"/>
      <c r="P42" s="36"/>
      <c r="Q42" s="36"/>
      <c r="R42" s="36"/>
      <c r="S42" s="92"/>
    </row>
    <row r="43" spans="1:19" ht="57.75" customHeight="1" x14ac:dyDescent="0.25">
      <c r="A43" s="28">
        <f t="shared" si="1"/>
        <v>27</v>
      </c>
      <c r="B43" s="25" t="s">
        <v>99</v>
      </c>
      <c r="C43" s="54" t="s">
        <v>54</v>
      </c>
      <c r="D43" s="27" t="s">
        <v>55</v>
      </c>
      <c r="E43" s="26">
        <v>1</v>
      </c>
      <c r="F43" s="44" t="s">
        <v>19</v>
      </c>
      <c r="G43" s="13"/>
      <c r="H43" s="13"/>
      <c r="I43" s="13"/>
      <c r="J43" s="13"/>
      <c r="K43" s="34"/>
      <c r="L43" s="34"/>
      <c r="M43" s="34"/>
      <c r="N43" s="34"/>
      <c r="O43" s="34"/>
      <c r="P43" s="34"/>
      <c r="Q43" s="34"/>
      <c r="R43" s="34"/>
      <c r="S43" s="92"/>
    </row>
    <row r="44" spans="1:19" ht="42" customHeight="1" x14ac:dyDescent="0.25">
      <c r="A44" s="28">
        <f t="shared" si="1"/>
        <v>28</v>
      </c>
      <c r="B44" s="25" t="s">
        <v>100</v>
      </c>
      <c r="C44" s="54" t="s">
        <v>54</v>
      </c>
      <c r="D44" s="40" t="s">
        <v>101</v>
      </c>
      <c r="E44" s="26">
        <v>1</v>
      </c>
      <c r="F44" s="44" t="s">
        <v>19</v>
      </c>
      <c r="G44" s="13"/>
      <c r="H44" s="13"/>
      <c r="I44" s="13"/>
      <c r="J44" s="13"/>
      <c r="K44" s="13"/>
      <c r="L44" s="13"/>
      <c r="M44" s="13"/>
      <c r="N44" s="13"/>
      <c r="O44" s="13"/>
      <c r="P44" s="13"/>
      <c r="Q44" s="13"/>
      <c r="R44" s="13"/>
      <c r="S44" s="92"/>
    </row>
    <row r="45" spans="1:19" ht="44.25" customHeight="1" x14ac:dyDescent="0.25">
      <c r="A45" s="28">
        <f t="shared" si="1"/>
        <v>29</v>
      </c>
      <c r="B45" s="25" t="s">
        <v>102</v>
      </c>
      <c r="C45" s="43">
        <v>1</v>
      </c>
      <c r="D45" s="40" t="s">
        <v>103</v>
      </c>
      <c r="E45" s="26">
        <v>0.9</v>
      </c>
      <c r="F45" s="44" t="s">
        <v>19</v>
      </c>
      <c r="G45" s="13"/>
      <c r="H45" s="13"/>
      <c r="I45" s="13"/>
      <c r="J45" s="13"/>
      <c r="K45" s="13"/>
      <c r="L45" s="13"/>
      <c r="M45" s="13"/>
      <c r="N45" s="13"/>
      <c r="O45" s="34"/>
      <c r="P45" s="34"/>
      <c r="Q45" s="34"/>
      <c r="R45" s="34"/>
      <c r="S45" s="92"/>
    </row>
    <row r="46" spans="1:19" s="57" customFormat="1" ht="60" customHeight="1" x14ac:dyDescent="0.25">
      <c r="A46" s="28">
        <f t="shared" si="1"/>
        <v>30</v>
      </c>
      <c r="B46" s="25" t="s">
        <v>104</v>
      </c>
      <c r="C46" s="43">
        <v>1</v>
      </c>
      <c r="D46" s="40" t="s">
        <v>103</v>
      </c>
      <c r="E46" s="26">
        <v>0.95</v>
      </c>
      <c r="F46" s="44" t="s">
        <v>19</v>
      </c>
      <c r="G46" s="55"/>
      <c r="H46" s="55"/>
      <c r="I46" s="55"/>
      <c r="J46" s="55"/>
      <c r="K46" s="56"/>
      <c r="L46" s="56"/>
      <c r="M46" s="56"/>
      <c r="N46" s="56"/>
      <c r="O46" s="56"/>
      <c r="P46" s="56"/>
      <c r="Q46" s="56"/>
      <c r="R46" s="56"/>
      <c r="S46" s="92"/>
    </row>
    <row r="47" spans="1:19" s="57" customFormat="1" ht="50.25" customHeight="1" x14ac:dyDescent="0.25">
      <c r="A47" s="28">
        <f t="shared" si="1"/>
        <v>31</v>
      </c>
      <c r="B47" s="25" t="s">
        <v>105</v>
      </c>
      <c r="C47" s="43">
        <v>1</v>
      </c>
      <c r="D47" s="40" t="s">
        <v>68</v>
      </c>
      <c r="E47" s="26">
        <v>0.5</v>
      </c>
      <c r="F47" s="44" t="s">
        <v>57</v>
      </c>
      <c r="G47" s="55"/>
      <c r="H47" s="55"/>
      <c r="I47" s="55"/>
      <c r="J47" s="55"/>
      <c r="K47" s="55"/>
      <c r="L47" s="55"/>
      <c r="M47" s="55"/>
      <c r="N47" s="55"/>
      <c r="O47" s="55"/>
      <c r="P47" s="55"/>
      <c r="Q47" s="56"/>
      <c r="R47" s="56"/>
      <c r="S47" s="92"/>
    </row>
    <row r="48" spans="1:19" ht="55.5" customHeight="1" x14ac:dyDescent="0.25">
      <c r="A48" s="28">
        <f t="shared" si="1"/>
        <v>32</v>
      </c>
      <c r="B48" s="25" t="s">
        <v>117</v>
      </c>
      <c r="C48" s="45">
        <v>1</v>
      </c>
      <c r="D48" s="27" t="s">
        <v>119</v>
      </c>
      <c r="E48" s="26">
        <v>1</v>
      </c>
      <c r="F48" s="27" t="s">
        <v>191</v>
      </c>
      <c r="G48" s="36"/>
      <c r="H48" s="36"/>
      <c r="I48" s="36"/>
      <c r="J48" s="37"/>
      <c r="K48" s="37"/>
      <c r="L48" s="37"/>
      <c r="M48" s="37"/>
      <c r="N48" s="37"/>
      <c r="O48" s="37"/>
      <c r="P48" s="37"/>
      <c r="Q48" s="37"/>
      <c r="R48" s="37"/>
      <c r="S48" s="92"/>
    </row>
    <row r="49" spans="1:19" ht="47.25" customHeight="1" x14ac:dyDescent="0.25">
      <c r="A49" s="28">
        <f t="shared" si="1"/>
        <v>33</v>
      </c>
      <c r="B49" s="25" t="s">
        <v>118</v>
      </c>
      <c r="C49" s="45">
        <v>1</v>
      </c>
      <c r="D49" s="27" t="s">
        <v>120</v>
      </c>
      <c r="E49" s="26">
        <v>1</v>
      </c>
      <c r="F49" s="27" t="s">
        <v>191</v>
      </c>
      <c r="G49" s="36"/>
      <c r="H49" s="36"/>
      <c r="I49" s="36"/>
      <c r="J49" s="37"/>
      <c r="K49" s="37"/>
      <c r="L49" s="37"/>
      <c r="M49" s="37"/>
      <c r="N49" s="37"/>
      <c r="O49" s="37"/>
      <c r="P49" s="37"/>
      <c r="Q49" s="37"/>
      <c r="R49" s="37"/>
      <c r="S49" s="92"/>
    </row>
    <row r="50" spans="1:19" ht="39" customHeight="1" x14ac:dyDescent="0.25">
      <c r="A50" s="28">
        <f t="shared" si="1"/>
        <v>34</v>
      </c>
      <c r="B50" s="25" t="s">
        <v>156</v>
      </c>
      <c r="C50" s="45">
        <v>1</v>
      </c>
      <c r="D50" s="27" t="s">
        <v>121</v>
      </c>
      <c r="E50" s="26">
        <v>1</v>
      </c>
      <c r="F50" s="27" t="s">
        <v>57</v>
      </c>
      <c r="G50" s="13"/>
      <c r="H50" s="13"/>
      <c r="I50" s="13"/>
      <c r="J50" s="13"/>
      <c r="K50" s="13"/>
      <c r="L50" s="13"/>
      <c r="M50" s="13"/>
      <c r="N50" s="13"/>
      <c r="O50" s="13"/>
      <c r="P50" s="13"/>
      <c r="Q50" s="13"/>
      <c r="R50" s="34"/>
      <c r="S50" s="92"/>
    </row>
    <row r="51" spans="1:19" ht="42.75" customHeight="1" x14ac:dyDescent="0.25">
      <c r="A51" s="28">
        <f t="shared" si="1"/>
        <v>35</v>
      </c>
      <c r="B51" s="25" t="s">
        <v>122</v>
      </c>
      <c r="C51" s="45">
        <v>0.3</v>
      </c>
      <c r="D51" s="27" t="s">
        <v>56</v>
      </c>
      <c r="E51" s="26">
        <v>1</v>
      </c>
      <c r="F51" s="27" t="s">
        <v>57</v>
      </c>
      <c r="G51" s="13"/>
      <c r="H51" s="13"/>
      <c r="I51" s="13"/>
      <c r="J51" s="13"/>
      <c r="K51" s="13"/>
      <c r="L51" s="13"/>
      <c r="M51" s="34"/>
      <c r="N51" s="34"/>
      <c r="O51" s="34"/>
      <c r="P51" s="34"/>
      <c r="Q51" s="34"/>
      <c r="R51" s="34"/>
      <c r="S51" s="92"/>
    </row>
    <row r="52" spans="1:19" ht="42" customHeight="1" x14ac:dyDescent="0.25">
      <c r="A52" s="28">
        <f t="shared" si="1"/>
        <v>36</v>
      </c>
      <c r="B52" s="25" t="s">
        <v>162</v>
      </c>
      <c r="C52" s="45">
        <v>1</v>
      </c>
      <c r="D52" s="27" t="s">
        <v>123</v>
      </c>
      <c r="E52" s="26">
        <v>1</v>
      </c>
      <c r="F52" s="27" t="s">
        <v>179</v>
      </c>
      <c r="G52" s="36"/>
      <c r="H52" s="36"/>
      <c r="I52" s="36"/>
      <c r="J52" s="37"/>
      <c r="K52" s="37"/>
      <c r="L52" s="37"/>
      <c r="M52" s="37"/>
      <c r="N52" s="37"/>
      <c r="O52" s="37"/>
      <c r="P52" s="37"/>
      <c r="Q52" s="37"/>
      <c r="R52" s="37"/>
      <c r="S52" s="92"/>
    </row>
    <row r="53" spans="1:19" s="57" customFormat="1" ht="52.5" customHeight="1" x14ac:dyDescent="0.25">
      <c r="A53" s="28">
        <f t="shared" si="1"/>
        <v>37</v>
      </c>
      <c r="B53" s="32" t="s">
        <v>202</v>
      </c>
      <c r="C53" s="20">
        <v>1</v>
      </c>
      <c r="D53" s="27" t="s">
        <v>55</v>
      </c>
      <c r="E53" s="26">
        <v>0.7</v>
      </c>
      <c r="F53" s="28" t="s">
        <v>192</v>
      </c>
      <c r="G53" s="55"/>
      <c r="H53" s="55"/>
      <c r="I53" s="55"/>
      <c r="J53" s="55"/>
      <c r="K53" s="55"/>
      <c r="L53" s="55"/>
      <c r="M53" s="55"/>
      <c r="N53" s="55"/>
      <c r="O53" s="55"/>
      <c r="P53" s="55"/>
      <c r="Q53" s="55"/>
      <c r="R53" s="55"/>
      <c r="S53" s="92"/>
    </row>
    <row r="54" spans="1:19" s="57" customFormat="1" ht="54" customHeight="1" x14ac:dyDescent="0.25">
      <c r="A54" s="28">
        <f t="shared" si="1"/>
        <v>38</v>
      </c>
      <c r="B54" s="58" t="s">
        <v>157</v>
      </c>
      <c r="C54" s="20">
        <v>1</v>
      </c>
      <c r="D54" s="27" t="s">
        <v>55</v>
      </c>
      <c r="E54" s="26">
        <v>0.8</v>
      </c>
      <c r="F54" s="28" t="s">
        <v>193</v>
      </c>
      <c r="G54" s="59"/>
      <c r="H54" s="59"/>
      <c r="I54" s="59"/>
      <c r="J54" s="55"/>
      <c r="K54" s="55"/>
      <c r="L54" s="55"/>
      <c r="M54" s="55"/>
      <c r="N54" s="55"/>
      <c r="O54" s="55"/>
      <c r="P54" s="55"/>
      <c r="Q54" s="55"/>
      <c r="R54" s="56"/>
      <c r="S54" s="92"/>
    </row>
    <row r="55" spans="1:19" s="57" customFormat="1" ht="53.25" customHeight="1" x14ac:dyDescent="0.25">
      <c r="A55" s="28">
        <f t="shared" si="1"/>
        <v>39</v>
      </c>
      <c r="B55" s="32" t="s">
        <v>203</v>
      </c>
      <c r="C55" s="20">
        <v>1</v>
      </c>
      <c r="D55" s="27" t="s">
        <v>124</v>
      </c>
      <c r="E55" s="26">
        <v>0.4</v>
      </c>
      <c r="F55" s="28" t="s">
        <v>19</v>
      </c>
      <c r="G55" s="55"/>
      <c r="H55" s="55"/>
      <c r="I55" s="55"/>
      <c r="J55" s="55"/>
      <c r="K55" s="55"/>
      <c r="L55" s="55"/>
      <c r="M55" s="55"/>
      <c r="N55" s="55"/>
      <c r="O55" s="55"/>
      <c r="P55" s="60"/>
      <c r="Q55" s="60"/>
      <c r="R55" s="60"/>
      <c r="S55" s="92"/>
    </row>
    <row r="56" spans="1:19" s="57" customFormat="1" ht="30.75" customHeight="1" x14ac:dyDescent="0.25">
      <c r="A56" s="28">
        <f t="shared" si="1"/>
        <v>40</v>
      </c>
      <c r="B56" s="32" t="s">
        <v>126</v>
      </c>
      <c r="C56" s="20">
        <v>0.2</v>
      </c>
      <c r="D56" s="27" t="s">
        <v>125</v>
      </c>
      <c r="E56" s="26">
        <v>0.2</v>
      </c>
      <c r="F56" s="28" t="s">
        <v>19</v>
      </c>
      <c r="G56" s="61"/>
      <c r="H56" s="61"/>
      <c r="I56" s="61"/>
      <c r="J56" s="61"/>
      <c r="K56" s="61"/>
      <c r="L56" s="55"/>
      <c r="M56" s="55"/>
      <c r="N56" s="55"/>
      <c r="O56" s="61"/>
      <c r="P56" s="61"/>
      <c r="Q56" s="61"/>
      <c r="R56" s="56"/>
      <c r="S56" s="92"/>
    </row>
    <row r="57" spans="1:19" s="57" customFormat="1" ht="59.25" customHeight="1" x14ac:dyDescent="0.25">
      <c r="A57" s="28">
        <f t="shared" si="1"/>
        <v>41</v>
      </c>
      <c r="B57" s="62" t="s">
        <v>58</v>
      </c>
      <c r="C57" s="20">
        <v>1</v>
      </c>
      <c r="D57" s="27" t="s">
        <v>59</v>
      </c>
      <c r="E57" s="26">
        <v>1</v>
      </c>
      <c r="F57" s="28" t="s">
        <v>19</v>
      </c>
      <c r="G57" s="55"/>
      <c r="H57" s="55"/>
      <c r="I57" s="55"/>
      <c r="J57" s="55"/>
      <c r="K57" s="55"/>
      <c r="L57" s="55"/>
      <c r="M57" s="55"/>
      <c r="N57" s="55"/>
      <c r="O57" s="55"/>
      <c r="P57" s="55"/>
      <c r="Q57" s="55"/>
      <c r="R57" s="56"/>
      <c r="S57" s="92"/>
    </row>
    <row r="58" spans="1:19" s="57" customFormat="1" ht="31.5" customHeight="1" x14ac:dyDescent="0.25">
      <c r="A58" s="28">
        <f t="shared" si="1"/>
        <v>42</v>
      </c>
      <c r="B58" s="32" t="s">
        <v>128</v>
      </c>
      <c r="C58" s="20">
        <v>1</v>
      </c>
      <c r="D58" s="27" t="s">
        <v>127</v>
      </c>
      <c r="E58" s="26">
        <v>1</v>
      </c>
      <c r="F58" s="28" t="s">
        <v>193</v>
      </c>
      <c r="G58" s="55"/>
      <c r="H58" s="55"/>
      <c r="I58" s="55"/>
      <c r="J58" s="55"/>
      <c r="K58" s="55"/>
      <c r="L58" s="55"/>
      <c r="M58" s="55"/>
      <c r="N58" s="55"/>
      <c r="O58" s="55"/>
      <c r="P58" s="55"/>
      <c r="Q58" s="55"/>
      <c r="R58" s="55"/>
      <c r="S58" s="92"/>
    </row>
    <row r="59" spans="1:19" s="57" customFormat="1" ht="31.5" customHeight="1" x14ac:dyDescent="0.25">
      <c r="A59" s="28">
        <f t="shared" si="1"/>
        <v>43</v>
      </c>
      <c r="B59" s="32" t="s">
        <v>196</v>
      </c>
      <c r="C59" s="20">
        <v>1</v>
      </c>
      <c r="D59" s="27" t="s">
        <v>131</v>
      </c>
      <c r="E59" s="26">
        <v>1</v>
      </c>
      <c r="F59" s="28" t="s">
        <v>19</v>
      </c>
      <c r="G59" s="55"/>
      <c r="H59" s="55"/>
      <c r="I59" s="55"/>
      <c r="J59" s="55"/>
      <c r="K59" s="55"/>
      <c r="L59" s="56"/>
      <c r="M59" s="56"/>
      <c r="N59" s="56"/>
      <c r="O59" s="56"/>
      <c r="P59" s="56"/>
      <c r="Q59" s="56"/>
      <c r="R59" s="56"/>
      <c r="S59" s="92"/>
    </row>
    <row r="60" spans="1:19" s="57" customFormat="1" ht="29.25" customHeight="1" x14ac:dyDescent="0.25">
      <c r="A60" s="28">
        <f t="shared" si="1"/>
        <v>44</v>
      </c>
      <c r="B60" s="32" t="s">
        <v>130</v>
      </c>
      <c r="C60" s="20">
        <v>1</v>
      </c>
      <c r="D60" s="27" t="s">
        <v>129</v>
      </c>
      <c r="E60" s="26">
        <v>1</v>
      </c>
      <c r="F60" s="28" t="s">
        <v>19</v>
      </c>
      <c r="G60" s="55"/>
      <c r="H60" s="55"/>
      <c r="I60" s="55"/>
      <c r="J60" s="55"/>
      <c r="K60" s="55"/>
      <c r="L60" s="55"/>
      <c r="M60" s="55"/>
      <c r="N60" s="55"/>
      <c r="O60" s="55"/>
      <c r="P60" s="56"/>
      <c r="Q60" s="56"/>
      <c r="R60" s="56"/>
      <c r="S60" s="92"/>
    </row>
    <row r="61" spans="1:19" s="57" customFormat="1" ht="26.25" customHeight="1" x14ac:dyDescent="0.25">
      <c r="A61" s="28">
        <f t="shared" si="1"/>
        <v>45</v>
      </c>
      <c r="B61" s="32" t="s">
        <v>132</v>
      </c>
      <c r="C61" s="20">
        <v>1</v>
      </c>
      <c r="D61" s="27" t="s">
        <v>133</v>
      </c>
      <c r="E61" s="26">
        <v>0.35</v>
      </c>
      <c r="F61" s="28" t="s">
        <v>19</v>
      </c>
      <c r="G61" s="55"/>
      <c r="H61" s="55"/>
      <c r="I61" s="55"/>
      <c r="J61" s="55"/>
      <c r="K61" s="55"/>
      <c r="L61" s="55"/>
      <c r="M61" s="56"/>
      <c r="N61" s="56"/>
      <c r="O61" s="56"/>
      <c r="P61" s="56"/>
      <c r="Q61" s="56"/>
      <c r="R61" s="56"/>
      <c r="S61" s="92"/>
    </row>
    <row r="62" spans="1:19" s="57" customFormat="1" ht="45.75" customHeight="1" x14ac:dyDescent="0.25">
      <c r="A62" s="28">
        <f t="shared" si="1"/>
        <v>46</v>
      </c>
      <c r="B62" s="32" t="s">
        <v>136</v>
      </c>
      <c r="C62" s="26">
        <v>1</v>
      </c>
      <c r="D62" s="27" t="s">
        <v>134</v>
      </c>
      <c r="E62" s="26">
        <v>1</v>
      </c>
      <c r="F62" s="28" t="s">
        <v>19</v>
      </c>
      <c r="G62" s="55"/>
      <c r="H62" s="55"/>
      <c r="I62" s="55"/>
      <c r="J62" s="55"/>
      <c r="K62" s="55"/>
      <c r="L62" s="55"/>
      <c r="M62" s="55"/>
      <c r="N62" s="55"/>
      <c r="O62" s="55"/>
      <c r="P62" s="55"/>
      <c r="Q62" s="55"/>
      <c r="R62" s="56"/>
      <c r="S62" s="92"/>
    </row>
    <row r="63" spans="1:19" s="57" customFormat="1" ht="39" customHeight="1" x14ac:dyDescent="0.25">
      <c r="A63" s="28">
        <f t="shared" si="1"/>
        <v>47</v>
      </c>
      <c r="B63" s="58" t="s">
        <v>135</v>
      </c>
      <c r="C63" s="20">
        <v>1</v>
      </c>
      <c r="D63" s="27" t="s">
        <v>69</v>
      </c>
      <c r="E63" s="26">
        <v>1</v>
      </c>
      <c r="F63" s="28" t="s">
        <v>19</v>
      </c>
      <c r="G63" s="55"/>
      <c r="H63" s="55"/>
      <c r="I63" s="55"/>
      <c r="J63" s="55"/>
      <c r="K63" s="55"/>
      <c r="L63" s="55"/>
      <c r="M63" s="55"/>
      <c r="N63" s="55"/>
      <c r="O63" s="56"/>
      <c r="P63" s="56"/>
      <c r="Q63" s="56"/>
      <c r="R63" s="56"/>
      <c r="S63" s="92"/>
    </row>
    <row r="64" spans="1:19" s="57" customFormat="1" ht="30.75" customHeight="1" x14ac:dyDescent="0.25">
      <c r="A64" s="28">
        <f t="shared" si="1"/>
        <v>48</v>
      </c>
      <c r="B64" s="32" t="s">
        <v>70</v>
      </c>
      <c r="C64" s="20">
        <v>1</v>
      </c>
      <c r="D64" s="27" t="s">
        <v>27</v>
      </c>
      <c r="E64" s="26">
        <v>0.3</v>
      </c>
      <c r="F64" s="28" t="s">
        <v>19</v>
      </c>
      <c r="G64" s="55"/>
      <c r="H64" s="55"/>
      <c r="I64" s="55"/>
      <c r="J64" s="55"/>
      <c r="K64" s="55"/>
      <c r="L64" s="55"/>
      <c r="M64" s="55"/>
      <c r="N64" s="55"/>
      <c r="O64" s="55"/>
      <c r="P64" s="55"/>
      <c r="Q64" s="55"/>
      <c r="R64" s="56"/>
      <c r="S64" s="92"/>
    </row>
    <row r="65" spans="1:19" s="57" customFormat="1" ht="79.5" customHeight="1" x14ac:dyDescent="0.25">
      <c r="A65" s="28">
        <f t="shared" si="1"/>
        <v>49</v>
      </c>
      <c r="B65" s="25" t="s">
        <v>106</v>
      </c>
      <c r="C65" s="45">
        <v>1</v>
      </c>
      <c r="D65" s="40" t="s">
        <v>107</v>
      </c>
      <c r="E65" s="26">
        <v>1</v>
      </c>
      <c r="F65" s="28" t="s">
        <v>182</v>
      </c>
      <c r="G65" s="55"/>
      <c r="H65" s="55"/>
      <c r="I65" s="55"/>
      <c r="J65" s="55"/>
      <c r="K65" s="55"/>
      <c r="L65" s="55"/>
      <c r="M65" s="55"/>
      <c r="N65" s="55"/>
      <c r="O65" s="55"/>
      <c r="P65" s="55"/>
      <c r="Q65" s="55"/>
      <c r="R65" s="55"/>
      <c r="S65" s="92"/>
    </row>
    <row r="66" spans="1:19" s="57" customFormat="1" ht="41.25" customHeight="1" x14ac:dyDescent="0.25">
      <c r="A66" s="28">
        <f t="shared" si="1"/>
        <v>50</v>
      </c>
      <c r="B66" s="63" t="s">
        <v>137</v>
      </c>
      <c r="C66" s="64">
        <v>1</v>
      </c>
      <c r="D66" s="27" t="s">
        <v>108</v>
      </c>
      <c r="E66" s="26">
        <v>0.95</v>
      </c>
      <c r="F66" s="28" t="s">
        <v>184</v>
      </c>
      <c r="G66" s="55"/>
      <c r="H66" s="55"/>
      <c r="I66" s="55"/>
      <c r="J66" s="55"/>
      <c r="K66" s="55"/>
      <c r="L66" s="55"/>
      <c r="M66" s="55"/>
      <c r="N66" s="55"/>
      <c r="O66" s="55"/>
      <c r="P66" s="55"/>
      <c r="Q66" s="55"/>
      <c r="R66" s="65"/>
      <c r="S66" s="92"/>
    </row>
    <row r="67" spans="1:19" s="57" customFormat="1" ht="30" customHeight="1" x14ac:dyDescent="0.25">
      <c r="A67" s="28">
        <f t="shared" si="1"/>
        <v>51</v>
      </c>
      <c r="B67" s="25" t="s">
        <v>109</v>
      </c>
      <c r="C67" s="64">
        <v>1</v>
      </c>
      <c r="D67" s="27" t="s">
        <v>110</v>
      </c>
      <c r="E67" s="26">
        <v>1</v>
      </c>
      <c r="F67" s="28" t="s">
        <v>166</v>
      </c>
      <c r="G67" s="55"/>
      <c r="H67" s="55"/>
      <c r="I67" s="55"/>
      <c r="J67" s="55"/>
      <c r="K67" s="55"/>
      <c r="L67" s="55"/>
      <c r="M67" s="55"/>
      <c r="N67" s="55"/>
      <c r="O67" s="55"/>
      <c r="P67" s="55"/>
      <c r="Q67" s="55"/>
      <c r="R67" s="65"/>
      <c r="S67" s="92"/>
    </row>
    <row r="68" spans="1:19" s="57" customFormat="1" ht="29.25" customHeight="1" x14ac:dyDescent="0.25">
      <c r="A68" s="28">
        <f t="shared" si="1"/>
        <v>52</v>
      </c>
      <c r="B68" s="25" t="s">
        <v>111</v>
      </c>
      <c r="C68" s="64">
        <v>1</v>
      </c>
      <c r="D68" s="27" t="s">
        <v>112</v>
      </c>
      <c r="E68" s="26">
        <v>1</v>
      </c>
      <c r="F68" s="28" t="s">
        <v>183</v>
      </c>
      <c r="G68" s="55"/>
      <c r="H68" s="55"/>
      <c r="I68" s="55"/>
      <c r="J68" s="55"/>
      <c r="K68" s="55"/>
      <c r="L68" s="55"/>
      <c r="M68" s="65"/>
      <c r="N68" s="65"/>
      <c r="O68" s="65"/>
      <c r="P68" s="65"/>
      <c r="Q68" s="65"/>
      <c r="R68" s="65"/>
      <c r="S68" s="92"/>
    </row>
    <row r="69" spans="1:19" s="57" customFormat="1" ht="19.5" customHeight="1" x14ac:dyDescent="0.25">
      <c r="A69" s="28">
        <f t="shared" si="1"/>
        <v>53</v>
      </c>
      <c r="B69" s="33" t="s">
        <v>138</v>
      </c>
      <c r="C69" s="45">
        <v>1</v>
      </c>
      <c r="D69" s="27" t="s">
        <v>113</v>
      </c>
      <c r="E69" s="26">
        <v>0.1</v>
      </c>
      <c r="F69" s="28" t="s">
        <v>166</v>
      </c>
      <c r="G69" s="55"/>
      <c r="H69" s="55"/>
      <c r="I69" s="55"/>
      <c r="J69" s="55"/>
      <c r="K69" s="55"/>
      <c r="L69" s="55"/>
      <c r="M69" s="55"/>
      <c r="N69" s="55"/>
      <c r="O69" s="55"/>
      <c r="P69" s="55"/>
      <c r="Q69" s="55"/>
      <c r="R69" s="65"/>
      <c r="S69" s="92"/>
    </row>
    <row r="70" spans="1:19" ht="57.75" customHeight="1" x14ac:dyDescent="0.25">
      <c r="A70" s="1">
        <f t="shared" si="1"/>
        <v>54</v>
      </c>
      <c r="B70" s="30" t="s">
        <v>158</v>
      </c>
      <c r="C70" s="19">
        <v>1</v>
      </c>
      <c r="D70" s="23" t="s">
        <v>129</v>
      </c>
      <c r="E70" s="26">
        <v>0.95</v>
      </c>
      <c r="F70" s="1" t="s">
        <v>165</v>
      </c>
      <c r="G70" s="13"/>
      <c r="H70" s="13"/>
      <c r="I70" s="13"/>
      <c r="J70" s="21"/>
      <c r="K70" s="21"/>
      <c r="L70" s="21"/>
      <c r="M70" s="21"/>
      <c r="N70" s="21"/>
      <c r="O70" s="21"/>
      <c r="P70" s="21"/>
      <c r="Q70" s="21"/>
      <c r="R70" s="21"/>
      <c r="S70" s="92"/>
    </row>
    <row r="71" spans="1:19" ht="54.75" customHeight="1" x14ac:dyDescent="0.25">
      <c r="A71" s="1">
        <f t="shared" si="1"/>
        <v>55</v>
      </c>
      <c r="B71" s="31" t="s">
        <v>139</v>
      </c>
      <c r="C71" s="19">
        <v>1</v>
      </c>
      <c r="D71" s="24" t="s">
        <v>27</v>
      </c>
      <c r="E71" s="26">
        <v>0.95</v>
      </c>
      <c r="F71" s="1" t="s">
        <v>165</v>
      </c>
      <c r="G71" s="13"/>
      <c r="H71" s="13"/>
      <c r="I71" s="13"/>
      <c r="J71" s="13"/>
      <c r="K71" s="13"/>
      <c r="L71" s="13"/>
      <c r="M71" s="13"/>
      <c r="N71" s="13"/>
      <c r="O71" s="13"/>
      <c r="P71" s="13"/>
      <c r="Q71" s="13"/>
      <c r="R71" s="21"/>
      <c r="S71" s="92"/>
    </row>
    <row r="72" spans="1:19" ht="60" customHeight="1" x14ac:dyDescent="0.25">
      <c r="A72" s="1">
        <f t="shared" si="1"/>
        <v>56</v>
      </c>
      <c r="B72" s="31" t="s">
        <v>140</v>
      </c>
      <c r="C72" s="19">
        <v>1</v>
      </c>
      <c r="D72" s="24" t="s">
        <v>27</v>
      </c>
      <c r="E72" s="26">
        <v>0.3</v>
      </c>
      <c r="F72" s="1" t="s">
        <v>165</v>
      </c>
      <c r="G72" s="13"/>
      <c r="H72" s="13"/>
      <c r="I72" s="13"/>
      <c r="J72" s="13"/>
      <c r="K72" s="13"/>
      <c r="L72" s="13"/>
      <c r="M72" s="13"/>
      <c r="N72" s="13"/>
      <c r="O72" s="13"/>
      <c r="P72" s="13"/>
      <c r="Q72" s="13"/>
      <c r="R72" s="21"/>
      <c r="S72" s="92"/>
    </row>
    <row r="73" spans="1:19" ht="42.75" customHeight="1" x14ac:dyDescent="0.25">
      <c r="A73" s="1">
        <f t="shared" si="1"/>
        <v>57</v>
      </c>
      <c r="B73" s="32" t="s">
        <v>142</v>
      </c>
      <c r="C73" s="19">
        <v>1</v>
      </c>
      <c r="D73" s="24" t="s">
        <v>143</v>
      </c>
      <c r="E73" s="26">
        <v>0.15</v>
      </c>
      <c r="F73" s="1" t="s">
        <v>165</v>
      </c>
      <c r="G73" s="13"/>
      <c r="H73" s="13"/>
      <c r="I73" s="13"/>
      <c r="J73" s="13"/>
      <c r="K73" s="13"/>
      <c r="L73" s="13"/>
      <c r="M73" s="13"/>
      <c r="N73" s="13"/>
      <c r="O73" s="13"/>
      <c r="P73" s="13"/>
      <c r="Q73" s="13"/>
      <c r="R73" s="21"/>
      <c r="S73" s="92"/>
    </row>
    <row r="74" spans="1:19" ht="52.5" customHeight="1" x14ac:dyDescent="0.25">
      <c r="A74" s="1">
        <f t="shared" si="1"/>
        <v>58</v>
      </c>
      <c r="B74" s="33" t="s">
        <v>197</v>
      </c>
      <c r="C74" s="5">
        <v>1</v>
      </c>
      <c r="D74" s="23" t="s">
        <v>141</v>
      </c>
      <c r="E74" s="26">
        <v>0.95</v>
      </c>
      <c r="F74" s="1" t="s">
        <v>194</v>
      </c>
      <c r="G74" s="13"/>
      <c r="H74" s="13"/>
      <c r="I74" s="13"/>
      <c r="J74" s="13"/>
      <c r="K74" s="13"/>
      <c r="L74" s="13"/>
      <c r="M74" s="13"/>
      <c r="N74" s="13"/>
      <c r="O74" s="13"/>
      <c r="P74" s="13"/>
      <c r="Q74" s="13"/>
      <c r="R74" s="21"/>
      <c r="S74" s="92"/>
    </row>
    <row r="75" spans="1:19" ht="31.5" customHeight="1" x14ac:dyDescent="0.25">
      <c r="A75" s="1">
        <f t="shared" si="1"/>
        <v>59</v>
      </c>
      <c r="B75" s="22" t="s">
        <v>147</v>
      </c>
      <c r="C75" s="5">
        <v>1</v>
      </c>
      <c r="D75" s="24" t="s">
        <v>148</v>
      </c>
      <c r="E75" s="26">
        <v>0.8</v>
      </c>
      <c r="F75" s="1" t="s">
        <v>198</v>
      </c>
      <c r="G75" s="13"/>
      <c r="H75" s="13"/>
      <c r="I75" s="13"/>
      <c r="J75" s="21"/>
      <c r="K75" s="21"/>
      <c r="L75" s="21"/>
      <c r="M75" s="21"/>
      <c r="N75" s="21"/>
      <c r="O75" s="21"/>
      <c r="P75" s="21"/>
      <c r="Q75" s="21"/>
      <c r="R75" s="21"/>
      <c r="S75" s="92"/>
    </row>
    <row r="76" spans="1:19" ht="34.5" customHeight="1" x14ac:dyDescent="0.25">
      <c r="A76" s="1">
        <f t="shared" si="1"/>
        <v>60</v>
      </c>
      <c r="B76" s="22" t="s">
        <v>71</v>
      </c>
      <c r="C76" s="5">
        <v>1</v>
      </c>
      <c r="D76" s="24" t="s">
        <v>144</v>
      </c>
      <c r="E76" s="26">
        <v>0.1</v>
      </c>
      <c r="F76" s="1" t="s">
        <v>165</v>
      </c>
      <c r="G76" s="13"/>
      <c r="H76" s="13"/>
      <c r="I76" s="13"/>
      <c r="J76" s="21"/>
      <c r="K76" s="21"/>
      <c r="L76" s="21"/>
      <c r="M76" s="21"/>
      <c r="N76" s="21"/>
      <c r="O76" s="21"/>
      <c r="P76" s="21"/>
      <c r="Q76" s="21"/>
      <c r="R76" s="21"/>
      <c r="S76" s="92"/>
    </row>
    <row r="77" spans="1:19" ht="30" customHeight="1" x14ac:dyDescent="0.25">
      <c r="A77" s="1">
        <f t="shared" si="1"/>
        <v>61</v>
      </c>
      <c r="B77" s="22" t="s">
        <v>73</v>
      </c>
      <c r="C77" s="5">
        <v>1</v>
      </c>
      <c r="D77" s="24" t="s">
        <v>145</v>
      </c>
      <c r="E77" s="26">
        <v>1</v>
      </c>
      <c r="F77" s="1" t="s">
        <v>72</v>
      </c>
      <c r="G77" s="13"/>
      <c r="H77" s="13"/>
      <c r="I77" s="13"/>
      <c r="J77" s="21"/>
      <c r="K77" s="21"/>
      <c r="L77" s="21"/>
      <c r="M77" s="21"/>
      <c r="N77" s="21"/>
      <c r="O77" s="21"/>
      <c r="P77" s="21"/>
      <c r="Q77" s="21"/>
      <c r="R77" s="21"/>
      <c r="S77" s="92"/>
    </row>
    <row r="78" spans="1:19" s="57" customFormat="1" ht="40.5" customHeight="1" x14ac:dyDescent="0.25">
      <c r="A78" s="28">
        <f t="shared" si="1"/>
        <v>62</v>
      </c>
      <c r="B78" s="41" t="s">
        <v>74</v>
      </c>
      <c r="C78" s="20">
        <v>1</v>
      </c>
      <c r="D78" s="66" t="s">
        <v>146</v>
      </c>
      <c r="E78" s="26">
        <v>0.25</v>
      </c>
      <c r="F78" s="40" t="s">
        <v>185</v>
      </c>
      <c r="G78" s="55"/>
      <c r="H78" s="55"/>
      <c r="I78" s="55"/>
      <c r="J78" s="55"/>
      <c r="K78" s="55"/>
      <c r="L78" s="55"/>
      <c r="M78" s="55"/>
      <c r="N78" s="55"/>
      <c r="O78" s="55"/>
      <c r="P78" s="55"/>
      <c r="Q78" s="55"/>
      <c r="R78" s="55"/>
      <c r="S78" s="92"/>
    </row>
    <row r="79" spans="1:19" ht="51" customHeight="1" x14ac:dyDescent="0.25">
      <c r="A79" s="74" t="s">
        <v>9</v>
      </c>
      <c r="B79" s="75"/>
      <c r="C79" s="76"/>
      <c r="D79" s="90" t="s">
        <v>7</v>
      </c>
      <c r="E79" s="90"/>
      <c r="F79" s="90"/>
      <c r="G79" s="90"/>
      <c r="H79" s="90"/>
      <c r="I79" s="90"/>
      <c r="J79" s="90"/>
      <c r="K79" s="90"/>
      <c r="L79" s="90"/>
      <c r="M79" s="90"/>
      <c r="N79" s="90"/>
      <c r="O79" s="90"/>
      <c r="P79" s="90"/>
      <c r="Q79" s="90"/>
      <c r="R79" s="90"/>
      <c r="S79" s="90"/>
    </row>
    <row r="80" spans="1:19" ht="27.75" customHeight="1" x14ac:dyDescent="0.25">
      <c r="A80" s="78" t="s">
        <v>1</v>
      </c>
      <c r="B80" s="81" t="s">
        <v>2</v>
      </c>
      <c r="C80" s="81" t="s">
        <v>4</v>
      </c>
      <c r="D80" s="81" t="s">
        <v>3</v>
      </c>
      <c r="E80" s="71" t="s">
        <v>15</v>
      </c>
      <c r="F80" s="71" t="s">
        <v>8</v>
      </c>
      <c r="G80" s="77" t="s">
        <v>5</v>
      </c>
      <c r="H80" s="77"/>
      <c r="I80" s="77"/>
      <c r="J80" s="77"/>
      <c r="K80" s="77"/>
      <c r="L80" s="77"/>
      <c r="M80" s="77"/>
      <c r="N80" s="77"/>
      <c r="O80" s="77"/>
      <c r="P80" s="77"/>
      <c r="Q80" s="77"/>
      <c r="R80" s="77"/>
      <c r="S80" s="71" t="s">
        <v>14</v>
      </c>
    </row>
    <row r="81" spans="1:19" ht="13.5" customHeight="1" x14ac:dyDescent="0.25">
      <c r="A81" s="79"/>
      <c r="B81" s="82"/>
      <c r="C81" s="82"/>
      <c r="D81" s="82"/>
      <c r="E81" s="72"/>
      <c r="F81" s="72"/>
      <c r="G81" s="84" t="s">
        <v>10</v>
      </c>
      <c r="H81" s="84"/>
      <c r="I81" s="84"/>
      <c r="J81" s="84" t="s">
        <v>11</v>
      </c>
      <c r="K81" s="84"/>
      <c r="L81" s="84"/>
      <c r="M81" s="84" t="s">
        <v>12</v>
      </c>
      <c r="N81" s="84"/>
      <c r="O81" s="84"/>
      <c r="P81" s="84" t="s">
        <v>13</v>
      </c>
      <c r="Q81" s="84"/>
      <c r="R81" s="84"/>
      <c r="S81" s="72"/>
    </row>
    <row r="82" spans="1:19" ht="18" customHeight="1" x14ac:dyDescent="0.25">
      <c r="A82" s="80"/>
      <c r="B82" s="83"/>
      <c r="C82" s="83"/>
      <c r="D82" s="83"/>
      <c r="E82" s="73"/>
      <c r="F82" s="73"/>
      <c r="G82" s="9">
        <v>1</v>
      </c>
      <c r="H82" s="9">
        <v>2</v>
      </c>
      <c r="I82" s="9">
        <v>3</v>
      </c>
      <c r="J82" s="9">
        <v>4</v>
      </c>
      <c r="K82" s="9">
        <v>5</v>
      </c>
      <c r="L82" s="9">
        <v>6</v>
      </c>
      <c r="M82" s="9">
        <v>7</v>
      </c>
      <c r="N82" s="9">
        <v>8</v>
      </c>
      <c r="O82" s="9">
        <v>9</v>
      </c>
      <c r="P82" s="9">
        <v>10</v>
      </c>
      <c r="Q82" s="9">
        <v>11</v>
      </c>
      <c r="R82" s="9">
        <v>12</v>
      </c>
      <c r="S82" s="73"/>
    </row>
    <row r="83" spans="1:19" ht="65.25" customHeight="1" x14ac:dyDescent="0.25">
      <c r="A83" s="44">
        <v>1</v>
      </c>
      <c r="B83" s="41" t="s">
        <v>42</v>
      </c>
      <c r="C83" s="20">
        <v>1</v>
      </c>
      <c r="D83" s="27" t="s">
        <v>75</v>
      </c>
      <c r="E83" s="26">
        <v>1</v>
      </c>
      <c r="F83" s="27" t="s">
        <v>199</v>
      </c>
      <c r="G83" s="37"/>
      <c r="H83" s="37"/>
      <c r="I83" s="36"/>
      <c r="J83" s="37"/>
      <c r="K83" s="37"/>
      <c r="L83" s="36"/>
      <c r="M83" s="37"/>
      <c r="N83" s="37"/>
      <c r="O83" s="36"/>
      <c r="P83" s="37"/>
      <c r="Q83" s="37"/>
      <c r="R83" s="36"/>
      <c r="S83" s="93">
        <v>6181742.5999999996</v>
      </c>
    </row>
    <row r="84" spans="1:19" ht="27.75" customHeight="1" x14ac:dyDescent="0.25">
      <c r="A84" s="2">
        <f>+A83+1</f>
        <v>2</v>
      </c>
      <c r="B84" s="18" t="s">
        <v>43</v>
      </c>
      <c r="C84" s="5">
        <v>1</v>
      </c>
      <c r="D84" s="11" t="s">
        <v>65</v>
      </c>
      <c r="E84" s="26">
        <v>1</v>
      </c>
      <c r="F84" s="1" t="s">
        <v>164</v>
      </c>
      <c r="G84" s="34"/>
      <c r="H84" s="34"/>
      <c r="I84" s="13"/>
      <c r="J84" s="34"/>
      <c r="K84" s="34"/>
      <c r="L84" s="13"/>
      <c r="M84" s="34"/>
      <c r="N84" s="34"/>
      <c r="O84" s="34"/>
      <c r="P84" s="13"/>
      <c r="Q84" s="34"/>
      <c r="R84" s="34"/>
      <c r="S84" s="93"/>
    </row>
    <row r="85" spans="1:19" ht="28.5" customHeight="1" x14ac:dyDescent="0.25">
      <c r="A85" s="2">
        <f t="shared" ref="A85:A97" si="2">+A84+1</f>
        <v>3</v>
      </c>
      <c r="B85" s="4" t="s">
        <v>44</v>
      </c>
      <c r="C85" s="1">
        <v>1</v>
      </c>
      <c r="D85" s="11" t="s">
        <v>65</v>
      </c>
      <c r="E85" s="26">
        <v>1</v>
      </c>
      <c r="F85" s="1" t="s">
        <v>164</v>
      </c>
      <c r="G85" s="34"/>
      <c r="H85" s="13"/>
      <c r="I85" s="13"/>
      <c r="J85" s="13"/>
      <c r="K85" s="34"/>
      <c r="L85" s="34"/>
      <c r="M85" s="34"/>
      <c r="N85" s="34"/>
      <c r="O85" s="34"/>
      <c r="P85" s="34"/>
      <c r="Q85" s="34"/>
      <c r="R85" s="34"/>
      <c r="S85" s="93"/>
    </row>
    <row r="86" spans="1:19" ht="41.25" customHeight="1" x14ac:dyDescent="0.25">
      <c r="A86" s="67">
        <f t="shared" si="2"/>
        <v>4</v>
      </c>
      <c r="B86" s="41" t="s">
        <v>153</v>
      </c>
      <c r="C86" s="28">
        <v>1</v>
      </c>
      <c r="D86" s="27" t="s">
        <v>152</v>
      </c>
      <c r="E86" s="26">
        <v>1</v>
      </c>
      <c r="F86" s="28" t="s">
        <v>186</v>
      </c>
      <c r="G86" s="37"/>
      <c r="H86" s="36"/>
      <c r="I86" s="36"/>
      <c r="J86" s="36"/>
      <c r="K86" s="36"/>
      <c r="L86" s="36"/>
      <c r="M86" s="36"/>
      <c r="N86" s="36"/>
      <c r="O86" s="36"/>
      <c r="P86" s="36"/>
      <c r="Q86" s="36"/>
      <c r="R86" s="36"/>
      <c r="S86" s="93"/>
    </row>
    <row r="87" spans="1:19" ht="20.25" customHeight="1" x14ac:dyDescent="0.25">
      <c r="A87" s="2">
        <f t="shared" si="2"/>
        <v>5</v>
      </c>
      <c r="B87" s="17" t="s">
        <v>149</v>
      </c>
      <c r="C87" s="5" t="s">
        <v>60</v>
      </c>
      <c r="D87" s="11" t="s">
        <v>61</v>
      </c>
      <c r="E87" s="26">
        <v>1</v>
      </c>
      <c r="F87" s="1" t="s">
        <v>19</v>
      </c>
      <c r="G87" s="13"/>
      <c r="H87" s="13"/>
      <c r="I87" s="13"/>
      <c r="J87" s="13"/>
      <c r="K87" s="13"/>
      <c r="L87" s="13"/>
      <c r="M87" s="13"/>
      <c r="N87" s="13"/>
      <c r="O87" s="13"/>
      <c r="P87" s="13"/>
      <c r="Q87" s="13"/>
      <c r="R87" s="13"/>
      <c r="S87" s="93"/>
    </row>
    <row r="88" spans="1:19" ht="26.25" x14ac:dyDescent="0.25">
      <c r="A88" s="2">
        <f t="shared" si="2"/>
        <v>6</v>
      </c>
      <c r="B88" s="4" t="s">
        <v>62</v>
      </c>
      <c r="C88" s="5" t="s">
        <v>63</v>
      </c>
      <c r="D88" s="11" t="s">
        <v>61</v>
      </c>
      <c r="E88" s="26">
        <v>1</v>
      </c>
      <c r="F88" s="1" t="s">
        <v>64</v>
      </c>
      <c r="G88" s="13"/>
      <c r="H88" s="13"/>
      <c r="I88" s="13"/>
      <c r="J88" s="13"/>
      <c r="K88" s="13"/>
      <c r="L88" s="13"/>
      <c r="M88" s="34"/>
      <c r="N88" s="34"/>
      <c r="O88" s="34"/>
      <c r="P88" s="34"/>
      <c r="Q88" s="34"/>
      <c r="R88" s="34"/>
      <c r="S88" s="93"/>
    </row>
    <row r="89" spans="1:19" s="53" customFormat="1" ht="78" customHeight="1" x14ac:dyDescent="0.25">
      <c r="A89" s="46">
        <f t="shared" si="2"/>
        <v>7</v>
      </c>
      <c r="B89" s="47" t="s">
        <v>200</v>
      </c>
      <c r="C89" s="48">
        <v>1</v>
      </c>
      <c r="D89" s="49" t="s">
        <v>65</v>
      </c>
      <c r="E89" s="50">
        <v>0</v>
      </c>
      <c r="F89" s="51" t="s">
        <v>19</v>
      </c>
      <c r="G89" s="34"/>
      <c r="H89" s="34"/>
      <c r="I89" s="34"/>
      <c r="J89" s="34"/>
      <c r="K89" s="34"/>
      <c r="L89" s="34"/>
      <c r="M89" s="52"/>
      <c r="N89" s="52"/>
      <c r="O89" s="52"/>
      <c r="P89" s="52"/>
      <c r="Q89" s="52"/>
      <c r="R89" s="52"/>
      <c r="S89" s="93"/>
    </row>
    <row r="90" spans="1:19" ht="25.5" customHeight="1" x14ac:dyDescent="0.25">
      <c r="A90" s="2">
        <f t="shared" si="2"/>
        <v>8</v>
      </c>
      <c r="B90" s="4" t="s">
        <v>66</v>
      </c>
      <c r="C90" s="5">
        <v>1</v>
      </c>
      <c r="D90" s="11" t="s">
        <v>65</v>
      </c>
      <c r="E90" s="26">
        <v>0</v>
      </c>
      <c r="F90" s="1" t="s">
        <v>19</v>
      </c>
      <c r="G90" s="34"/>
      <c r="H90" s="13"/>
      <c r="I90" s="13"/>
      <c r="J90" s="34"/>
      <c r="K90" s="34"/>
      <c r="L90" s="13"/>
      <c r="M90" s="13"/>
      <c r="N90" s="34"/>
      <c r="O90" s="34"/>
      <c r="P90" s="13"/>
      <c r="Q90" s="13"/>
      <c r="R90" s="34"/>
      <c r="S90" s="93"/>
    </row>
    <row r="91" spans="1:19" ht="63.75" customHeight="1" x14ac:dyDescent="0.25">
      <c r="A91" s="2">
        <f t="shared" si="2"/>
        <v>9</v>
      </c>
      <c r="B91" s="4" t="s">
        <v>67</v>
      </c>
      <c r="C91" s="1">
        <v>1</v>
      </c>
      <c r="D91" s="11" t="s">
        <v>65</v>
      </c>
      <c r="E91" s="26">
        <v>0.4</v>
      </c>
      <c r="F91" s="1" t="s">
        <v>19</v>
      </c>
      <c r="G91" s="34"/>
      <c r="H91" s="13"/>
      <c r="I91" s="13"/>
      <c r="J91" s="13"/>
      <c r="K91" s="13"/>
      <c r="L91" s="13"/>
      <c r="M91" s="34"/>
      <c r="N91" s="13"/>
      <c r="O91" s="13"/>
      <c r="P91" s="13"/>
      <c r="Q91" s="13"/>
      <c r="R91" s="34"/>
      <c r="S91" s="93"/>
    </row>
    <row r="92" spans="1:19" ht="52.5" customHeight="1" x14ac:dyDescent="0.25">
      <c r="A92" s="2">
        <f t="shared" si="2"/>
        <v>10</v>
      </c>
      <c r="B92" s="17" t="s">
        <v>150</v>
      </c>
      <c r="C92" s="5">
        <v>1</v>
      </c>
      <c r="D92" s="11" t="s">
        <v>151</v>
      </c>
      <c r="E92" s="26">
        <v>1</v>
      </c>
      <c r="F92" s="1" t="s">
        <v>187</v>
      </c>
      <c r="G92" s="34"/>
      <c r="H92" s="34"/>
      <c r="I92" s="34"/>
      <c r="J92" s="13"/>
      <c r="K92" s="13"/>
      <c r="L92" s="13"/>
      <c r="M92" s="34"/>
      <c r="N92" s="13"/>
      <c r="O92" s="13"/>
      <c r="P92" s="13"/>
      <c r="Q92" s="13"/>
      <c r="R92" s="13"/>
      <c r="S92" s="93"/>
    </row>
    <row r="93" spans="1:19" ht="38.25" x14ac:dyDescent="0.25">
      <c r="A93" s="2">
        <f t="shared" si="2"/>
        <v>11</v>
      </c>
      <c r="B93" s="25" t="s">
        <v>28</v>
      </c>
      <c r="C93" s="15">
        <v>1</v>
      </c>
      <c r="D93" s="11" t="s">
        <v>116</v>
      </c>
      <c r="E93" s="26">
        <v>0.5</v>
      </c>
      <c r="F93" s="1" t="s">
        <v>164</v>
      </c>
      <c r="G93" s="34"/>
      <c r="H93" s="34"/>
      <c r="I93" s="34"/>
      <c r="J93" s="13"/>
      <c r="K93" s="13"/>
      <c r="L93" s="13"/>
      <c r="M93" s="34"/>
      <c r="N93" s="34"/>
      <c r="O93" s="34"/>
      <c r="P93" s="34"/>
      <c r="Q93" s="34"/>
      <c r="R93" s="34"/>
      <c r="S93" s="93"/>
    </row>
    <row r="94" spans="1:19" ht="66" customHeight="1" x14ac:dyDescent="0.25">
      <c r="A94" s="2">
        <f t="shared" si="2"/>
        <v>12</v>
      </c>
      <c r="B94" s="25" t="s">
        <v>40</v>
      </c>
      <c r="C94" s="15">
        <v>1</v>
      </c>
      <c r="D94" s="11" t="s">
        <v>65</v>
      </c>
      <c r="E94" s="26">
        <v>1</v>
      </c>
      <c r="F94" s="1" t="s">
        <v>177</v>
      </c>
      <c r="G94" s="34"/>
      <c r="H94" s="13"/>
      <c r="I94" s="13"/>
      <c r="J94" s="13"/>
      <c r="K94" s="34"/>
      <c r="L94" s="34"/>
      <c r="M94" s="34"/>
      <c r="N94" s="34"/>
      <c r="O94" s="34"/>
      <c r="P94" s="34"/>
      <c r="Q94" s="34"/>
      <c r="R94" s="34"/>
      <c r="S94" s="93"/>
    </row>
    <row r="95" spans="1:19" ht="54.75" customHeight="1" x14ac:dyDescent="0.25">
      <c r="A95" s="2">
        <f t="shared" si="2"/>
        <v>13</v>
      </c>
      <c r="B95" s="25" t="s">
        <v>41</v>
      </c>
      <c r="C95" s="15">
        <v>1</v>
      </c>
      <c r="D95" s="11" t="s">
        <v>65</v>
      </c>
      <c r="E95" s="26">
        <v>0.5</v>
      </c>
      <c r="F95" s="1" t="s">
        <v>178</v>
      </c>
      <c r="G95" s="34"/>
      <c r="H95" s="34"/>
      <c r="I95" s="13"/>
      <c r="J95" s="13"/>
      <c r="K95" s="13"/>
      <c r="L95" s="34"/>
      <c r="M95" s="34"/>
      <c r="N95" s="34"/>
      <c r="O95" s="34"/>
      <c r="P95" s="34"/>
      <c r="Q95" s="34"/>
      <c r="R95" s="34"/>
      <c r="S95" s="93"/>
    </row>
    <row r="96" spans="1:19" ht="53.25" customHeight="1" x14ac:dyDescent="0.25">
      <c r="A96" s="2">
        <f t="shared" si="2"/>
        <v>14</v>
      </c>
      <c r="B96" s="25" t="s">
        <v>115</v>
      </c>
      <c r="C96" s="15" t="s">
        <v>54</v>
      </c>
      <c r="D96" s="11" t="s">
        <v>154</v>
      </c>
      <c r="E96" s="26">
        <v>1</v>
      </c>
      <c r="F96" s="2" t="s">
        <v>19</v>
      </c>
      <c r="G96" s="13"/>
      <c r="H96" s="13"/>
      <c r="I96" s="34"/>
      <c r="J96" s="34"/>
      <c r="K96" s="34"/>
      <c r="L96" s="34"/>
      <c r="M96" s="34"/>
      <c r="N96" s="34"/>
      <c r="O96" s="34"/>
      <c r="P96" s="34"/>
      <c r="Q96" s="34"/>
      <c r="R96" s="34"/>
      <c r="S96" s="93"/>
    </row>
    <row r="97" spans="1:19" ht="69.75" customHeight="1" x14ac:dyDescent="0.25">
      <c r="A97" s="2">
        <f t="shared" si="2"/>
        <v>15</v>
      </c>
      <c r="B97" s="4" t="s">
        <v>155</v>
      </c>
      <c r="C97" s="29">
        <v>1</v>
      </c>
      <c r="D97" s="11" t="s">
        <v>154</v>
      </c>
      <c r="E97" s="26">
        <v>1</v>
      </c>
      <c r="F97" s="1" t="s">
        <v>164</v>
      </c>
      <c r="G97" s="34"/>
      <c r="H97" s="34"/>
      <c r="I97" s="13"/>
      <c r="J97" s="34"/>
      <c r="K97" s="34"/>
      <c r="L97" s="34"/>
      <c r="M97" s="34"/>
      <c r="N97" s="34"/>
      <c r="O97" s="34"/>
      <c r="P97" s="34"/>
      <c r="Q97" s="34"/>
      <c r="R97" s="34"/>
      <c r="S97" s="93"/>
    </row>
    <row r="107" spans="1:19" ht="18.75" x14ac:dyDescent="0.3">
      <c r="B107" s="68" t="s">
        <v>208</v>
      </c>
      <c r="C107" s="68"/>
      <c r="D107" s="68"/>
      <c r="E107" s="68" t="s">
        <v>207</v>
      </c>
      <c r="F107" s="68"/>
      <c r="G107" s="68"/>
      <c r="H107" s="68"/>
    </row>
    <row r="108" spans="1:19" ht="18.75" x14ac:dyDescent="0.3">
      <c r="B108" s="69" t="s">
        <v>204</v>
      </c>
      <c r="C108" s="68"/>
      <c r="D108" s="68"/>
      <c r="E108" s="70" t="s">
        <v>206</v>
      </c>
      <c r="F108" s="70"/>
      <c r="G108" s="70"/>
      <c r="H108" s="70"/>
    </row>
  </sheetData>
  <mergeCells count="47">
    <mergeCell ref="S83:S97"/>
    <mergeCell ref="S9:S12"/>
    <mergeCell ref="A3:S3"/>
    <mergeCell ref="A2:S2"/>
    <mergeCell ref="P81:R81"/>
    <mergeCell ref="G14:R14"/>
    <mergeCell ref="G15:I15"/>
    <mergeCell ref="J15:L15"/>
    <mergeCell ref="M15:O15"/>
    <mergeCell ref="P15:R15"/>
    <mergeCell ref="G80:R80"/>
    <mergeCell ref="F80:F82"/>
    <mergeCell ref="F14:F16"/>
    <mergeCell ref="G81:I81"/>
    <mergeCell ref="E6:E8"/>
    <mergeCell ref="M81:O81"/>
    <mergeCell ref="S6:S8"/>
    <mergeCell ref="D5:S5"/>
    <mergeCell ref="S14:S16"/>
    <mergeCell ref="D13:S13"/>
    <mergeCell ref="S80:S82"/>
    <mergeCell ref="D79:S79"/>
    <mergeCell ref="G7:I7"/>
    <mergeCell ref="J7:L7"/>
    <mergeCell ref="M7:O7"/>
    <mergeCell ref="P7:R7"/>
    <mergeCell ref="F6:F8"/>
    <mergeCell ref="D80:D82"/>
    <mergeCell ref="D6:D8"/>
    <mergeCell ref="D14:D16"/>
    <mergeCell ref="S17:S78"/>
    <mergeCell ref="E14:E16"/>
    <mergeCell ref="E80:E82"/>
    <mergeCell ref="A5:C5"/>
    <mergeCell ref="G6:R6"/>
    <mergeCell ref="A6:A8"/>
    <mergeCell ref="B6:B8"/>
    <mergeCell ref="A14:A16"/>
    <mergeCell ref="B14:B16"/>
    <mergeCell ref="C14:C16"/>
    <mergeCell ref="C80:C82"/>
    <mergeCell ref="A13:C13"/>
    <mergeCell ref="A79:C79"/>
    <mergeCell ref="A80:A82"/>
    <mergeCell ref="B80:B82"/>
    <mergeCell ref="C6:C8"/>
    <mergeCell ref="J81:L81"/>
  </mergeCells>
  <pageMargins left="0.7" right="0.7" top="0.75" bottom="0.75" header="0.3" footer="0.3"/>
  <pageSetup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SANDRA-SGN</dc:creator>
  <cp:lastModifiedBy>SGN-OAI</cp:lastModifiedBy>
  <cp:lastPrinted>2023-01-12T17:22:19Z</cp:lastPrinted>
  <dcterms:created xsi:type="dcterms:W3CDTF">2018-08-24T13:13:30Z</dcterms:created>
  <dcterms:modified xsi:type="dcterms:W3CDTF">2023-01-12T17:22:35Z</dcterms:modified>
</cp:coreProperties>
</file>